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20" tabRatio="129"/>
  </bookViews>
  <sheets>
    <sheet name="Sheet1" sheetId="1" r:id="rId1"/>
  </sheets>
  <definedNames>
    <definedName name="_xlnm._FilterDatabase" localSheetId="0" hidden="1">Sheet1!$B$4:$AA$6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<sst xmlns="http://schemas.openxmlformats.org/spreadsheetml/2006/main" count="72" uniqueCount="51">
  <si>
    <t>沅江市胭脂湖街道2026年度第一批次集体土地农用地转用（村民建房）土地分类面积汇总表（三大类）</t>
  </si>
  <si>
    <t>单位：公顷</t>
  </si>
  <si>
    <t>项目名称</t>
  </si>
  <si>
    <t>地块号</t>
  </si>
  <si>
    <t>权属单位</t>
  </si>
  <si>
    <t>权属性质</t>
  </si>
  <si>
    <t>面积总计</t>
  </si>
  <si>
    <t>农用地</t>
  </si>
  <si>
    <t>建设用地</t>
  </si>
  <si>
    <t>合计</t>
  </si>
  <si>
    <t>耕地</t>
  </si>
  <si>
    <t>园地</t>
  </si>
  <si>
    <t>林地</t>
  </si>
  <si>
    <t>交通运输用地</t>
  </si>
  <si>
    <t>水域水利设施用地</t>
  </si>
  <si>
    <t>其他</t>
  </si>
  <si>
    <t>住宅用地</t>
  </si>
  <si>
    <t>小计</t>
  </si>
  <si>
    <t>水田</t>
  </si>
  <si>
    <t>旱地</t>
  </si>
  <si>
    <t>果园</t>
  </si>
  <si>
    <t>其他园地</t>
  </si>
  <si>
    <t>乔木林地</t>
  </si>
  <si>
    <t>灌木林地</t>
  </si>
  <si>
    <t>竹林地</t>
  </si>
  <si>
    <t>其他林地</t>
  </si>
  <si>
    <t>农村道路</t>
  </si>
  <si>
    <t>坑塘水面</t>
  </si>
  <si>
    <t>田坎</t>
  </si>
  <si>
    <t>城镇住宅用地</t>
  </si>
  <si>
    <t>农村宅基地</t>
  </si>
  <si>
    <t>胭脂湖街道2026年度第一批次集体土地农用地转用（村民建房</t>
  </si>
  <si>
    <t>李红霞</t>
  </si>
  <si>
    <t>胭脂湖街道先锋村</t>
  </si>
  <si>
    <t>集体</t>
  </si>
  <si>
    <t>李跃斌</t>
  </si>
  <si>
    <t>郭晓朵</t>
  </si>
  <si>
    <t>胭脂湖街道永建村</t>
  </si>
  <si>
    <t>李泽文胡桃英</t>
  </si>
  <si>
    <t>胭脂湖街道杨梅山村</t>
  </si>
  <si>
    <t>张龙</t>
  </si>
  <si>
    <t>张亚文</t>
  </si>
  <si>
    <t>胭脂湖街道洞兴村</t>
  </si>
  <si>
    <t>陈胜曾玉兰</t>
  </si>
  <si>
    <t>胭脂湖街道三眼塘村</t>
  </si>
  <si>
    <t>先锋村总计</t>
  </si>
  <si>
    <t>永建村总计</t>
  </si>
  <si>
    <t>杨梅山村总计</t>
  </si>
  <si>
    <t>洞兴村总计</t>
  </si>
  <si>
    <t>三眼塘村总计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</si>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</sst>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_);[Red]\(0.0000\)"/>
  </numFmts>
  <fonts count="25">
    <font>
      <sz val="12"/>
      <name val="宋体"/>
      <charset val="134"/>
    </font>
    <font>
      <sz val="8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0" fillId="0" borderId="0" xfId="0" applyFont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177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Zeros="0" tabSelected="1" zoomScaleSheetLayoutView="145" workbookViewId="0">
      <pane xSplit="2" ySplit="6" topLeftCell="C7" activePane="bottomRight" state="frozen"/>
      <selection/>
      <selection pane="topRight"/>
      <selection pane="bottomLeft"/>
      <selection pane="bottomRight" activeCell="F5" sqref="F5:F6"/>
    </sheetView>
  </sheetViews>
  <sheetFormatPr defaultColWidth="9" defaultRowHeight="15.75" customHeight="1"/>
  <cols>
    <col min="2" max="2" width="16.0666666666667" style="4" customWidth="1"/>
    <col min="3" max="3" width="13.8583333333333" customWidth="1"/>
    <col min="4" max="4" width="4.41666666666667" customWidth="1"/>
    <col min="5" max="5" width="7.49166666666667" customWidth="1"/>
    <col min="6" max="9" width="6.96666666666667" customWidth="1"/>
    <col min="10" max="10" width="7.39166666666667" customWidth="1"/>
    <col min="11" max="12" width="6.875" customWidth="1"/>
    <col min="13" max="17" width="6.5" customWidth="1"/>
    <col min="18" max="18" width="4.5" customWidth="1"/>
    <col min="19" max="19" width="5.68333333333333" customWidth="1"/>
    <col min="20" max="21" width="5.79166666666667" customWidth="1"/>
    <col min="22" max="22" width="6.80833333333333" customWidth="1"/>
    <col min="23" max="23" width="6.01666666666667" customWidth="1"/>
    <col min="24" max="24" width="7.5" customWidth="1"/>
    <col min="25" max="25" width="6.25" customWidth="1"/>
    <col min="26" max="26" width="6.375" customWidth="1"/>
    <col min="27" max="27" width="6.125" customWidth="1"/>
  </cols>
  <sheetData>
    <row r="1" s="1" customFormat="1" ht="21" customHeight="1" spans="2:27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="1" customFormat="1" ht="30" customHeight="1" spans="2:27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2" customFormat="1" ht="17" customHeight="1" spans="1:27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0"/>
      <c r="S3" s="20"/>
      <c r="T3" s="20"/>
      <c r="U3" s="20"/>
      <c r="V3" s="20"/>
      <c r="W3" s="20"/>
      <c r="X3" s="20"/>
      <c r="Y3" s="20"/>
      <c r="Z3" s="22" t="s">
        <v>1</v>
      </c>
      <c r="AA3" s="22"/>
    </row>
    <row r="4" s="1" customFormat="1" ht="25" customHeight="1" spans="1:27">
      <c r="A4" s="8" t="s">
        <v>2</v>
      </c>
      <c r="B4" s="9" t="s">
        <v>3</v>
      </c>
      <c r="C4" s="10" t="s">
        <v>4</v>
      </c>
      <c r="D4" s="10" t="s">
        <v>5</v>
      </c>
      <c r="E4" s="9" t="s">
        <v>6</v>
      </c>
      <c r="F4" s="18" t="s">
        <v>7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 t="s">
        <v>8</v>
      </c>
      <c r="Y4" s="18"/>
      <c r="Z4" s="18"/>
      <c r="AA4" s="18"/>
    </row>
    <row r="5" s="1" customFormat="1" ht="25" customHeight="1" spans="1:27">
      <c r="A5" s="8"/>
      <c r="B5" s="9"/>
      <c r="C5" s="10"/>
      <c r="D5" s="10"/>
      <c r="E5" s="9"/>
      <c r="F5" s="18" t="s">
        <v>9</v>
      </c>
      <c r="G5" s="18" t="s">
        <v>10</v>
      </c>
      <c r="H5" s="18"/>
      <c r="I5" s="18"/>
      <c r="J5" s="18" t="s">
        <v>11</v>
      </c>
      <c r="K5" s="18"/>
      <c r="L5" s="18"/>
      <c r="M5" s="18" t="s">
        <v>12</v>
      </c>
      <c r="N5" s="18"/>
      <c r="O5" s="18"/>
      <c r="P5" s="18"/>
      <c r="Q5" s="18"/>
      <c r="R5" s="18" t="s">
        <v>13</v>
      </c>
      <c r="S5" s="18"/>
      <c r="T5" s="18" t="s">
        <v>14</v>
      </c>
      <c r="U5" s="18"/>
      <c r="V5" s="18" t="s">
        <v>15</v>
      </c>
      <c r="W5" s="18"/>
      <c r="X5" s="18" t="s">
        <v>9</v>
      </c>
      <c r="Y5" s="18" t="s">
        <v>16</v>
      </c>
      <c r="Z5" s="18"/>
      <c r="AA5" s="21"/>
    </row>
    <row r="6" s="1" customFormat="1" ht="25" customHeight="1" spans="1:27">
      <c r="A6" s="8"/>
      <c r="B6" s="9"/>
      <c r="C6" s="10"/>
      <c r="D6" s="10"/>
      <c r="E6" s="9"/>
      <c r="F6" s="18"/>
      <c r="G6" s="18" t="s">
        <v>17</v>
      </c>
      <c r="H6" s="18" t="s">
        <v>18</v>
      </c>
      <c r="I6" s="18" t="s">
        <v>19</v>
      </c>
      <c r="J6" s="18" t="s">
        <v>17</v>
      </c>
      <c r="K6" s="18" t="s">
        <v>20</v>
      </c>
      <c r="L6" s="18" t="s">
        <v>21</v>
      </c>
      <c r="M6" s="18" t="s">
        <v>17</v>
      </c>
      <c r="N6" s="18" t="s">
        <v>22</v>
      </c>
      <c r="O6" s="18" t="s">
        <v>23</v>
      </c>
      <c r="P6" s="18" t="s">
        <v>24</v>
      </c>
      <c r="Q6" s="18" t="s">
        <v>25</v>
      </c>
      <c r="R6" s="18" t="s">
        <v>17</v>
      </c>
      <c r="S6" s="18" t="s">
        <v>26</v>
      </c>
      <c r="T6" s="18" t="s">
        <v>17</v>
      </c>
      <c r="U6" s="9" t="s">
        <v>27</v>
      </c>
      <c r="V6" s="18" t="s">
        <v>17</v>
      </c>
      <c r="W6" s="18" t="s">
        <v>28</v>
      </c>
      <c r="X6" s="21"/>
      <c r="Y6" s="18" t="s">
        <v>17</v>
      </c>
      <c r="Z6" s="18" t="s">
        <v>29</v>
      </c>
      <c r="AA6" s="18" t="s">
        <v>30</v>
      </c>
    </row>
    <row r="7" s="1" customFormat="1" ht="30" customHeight="1" spans="1:27">
      <c r="A7" s="11" t="s">
        <v>31</v>
      </c>
      <c r="B7" s="12" t="s">
        <v>32</v>
      </c>
      <c r="C7" s="13" t="s">
        <v>33</v>
      </c>
      <c r="D7" s="13" t="s">
        <v>34</v>
      </c>
      <c r="E7" s="19">
        <v>0.018</v>
      </c>
      <c r="F7" s="19">
        <v>0.0098</v>
      </c>
      <c r="G7" s="19"/>
      <c r="H7" s="19"/>
      <c r="I7" s="19"/>
      <c r="J7" s="19">
        <v>0.0011</v>
      </c>
      <c r="K7" s="19">
        <v>0.0011</v>
      </c>
      <c r="L7" s="19"/>
      <c r="M7" s="19">
        <v>0.0087</v>
      </c>
      <c r="N7" s="19"/>
      <c r="O7" s="19"/>
      <c r="P7" s="19"/>
      <c r="Q7" s="19">
        <v>0.0087</v>
      </c>
      <c r="R7" s="19"/>
      <c r="S7" s="19"/>
      <c r="T7" s="19"/>
      <c r="U7" s="19"/>
      <c r="V7" s="19"/>
      <c r="W7" s="19"/>
      <c r="X7" s="19">
        <v>0.0082</v>
      </c>
      <c r="Y7" s="19">
        <v>0.0082</v>
      </c>
      <c r="Z7" s="19"/>
      <c r="AA7" s="19">
        <v>0.0082</v>
      </c>
    </row>
    <row r="8" s="1" customFormat="1" ht="30" customHeight="1" spans="1:27">
      <c r="A8" s="11"/>
      <c r="B8" s="12" t="s">
        <v>35</v>
      </c>
      <c r="C8" s="13" t="s">
        <v>33</v>
      </c>
      <c r="D8" s="13" t="s">
        <v>34</v>
      </c>
      <c r="E8" s="19">
        <v>0.0179</v>
      </c>
      <c r="F8" s="19">
        <v>0.0089</v>
      </c>
      <c r="G8" s="19"/>
      <c r="H8" s="19"/>
      <c r="I8" s="19"/>
      <c r="J8" s="19"/>
      <c r="K8" s="19"/>
      <c r="L8" s="19"/>
      <c r="M8" s="19">
        <v>0.0089</v>
      </c>
      <c r="N8" s="19"/>
      <c r="O8" s="19">
        <v>0.0089</v>
      </c>
      <c r="P8" s="19"/>
      <c r="Q8" s="19"/>
      <c r="R8" s="19"/>
      <c r="S8" s="19"/>
      <c r="T8" s="19"/>
      <c r="U8" s="19"/>
      <c r="V8" s="19"/>
      <c r="W8" s="19"/>
      <c r="X8" s="19">
        <v>0.009</v>
      </c>
      <c r="Y8" s="19">
        <v>0.009</v>
      </c>
      <c r="Z8" s="19"/>
      <c r="AA8" s="19">
        <v>0.009</v>
      </c>
    </row>
    <row r="9" s="1" customFormat="1" ht="30" customHeight="1" spans="1:27">
      <c r="A9" s="11"/>
      <c r="B9" s="12" t="s">
        <v>36</v>
      </c>
      <c r="C9" s="13" t="s">
        <v>37</v>
      </c>
      <c r="D9" s="13" t="s">
        <v>34</v>
      </c>
      <c r="E9" s="19">
        <v>0.0179</v>
      </c>
      <c r="F9" s="19">
        <v>0.0179</v>
      </c>
      <c r="G9" s="19"/>
      <c r="H9" s="19"/>
      <c r="I9" s="19"/>
      <c r="J9" s="19">
        <v>0.0042</v>
      </c>
      <c r="K9" s="19">
        <v>0.0042</v>
      </c>
      <c r="L9" s="19"/>
      <c r="M9" s="19">
        <v>0.0137</v>
      </c>
      <c r="N9" s="19"/>
      <c r="O9" s="19">
        <v>0.0001</v>
      </c>
      <c r="P9" s="19">
        <v>0.0136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="1" customFormat="1" ht="30" customHeight="1" spans="1:27">
      <c r="A10" s="11"/>
      <c r="B10" s="12" t="s">
        <v>38</v>
      </c>
      <c r="C10" s="13" t="s">
        <v>39</v>
      </c>
      <c r="D10" s="13" t="s">
        <v>34</v>
      </c>
      <c r="E10" s="19">
        <v>0.026</v>
      </c>
      <c r="F10" s="19">
        <v>0.0247</v>
      </c>
      <c r="G10" s="19">
        <v>0.0177</v>
      </c>
      <c r="H10" s="19"/>
      <c r="I10" s="19">
        <v>0.0177</v>
      </c>
      <c r="J10" s="19">
        <v>0.0051</v>
      </c>
      <c r="K10" s="19">
        <v>0.0051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>
        <v>0.0019</v>
      </c>
      <c r="W10" s="19">
        <v>0.0019</v>
      </c>
      <c r="X10" s="19">
        <v>0.0013</v>
      </c>
      <c r="Y10" s="19">
        <v>0.0013</v>
      </c>
      <c r="Z10" s="19"/>
      <c r="AA10" s="19">
        <v>0.0013</v>
      </c>
    </row>
    <row r="11" s="1" customFormat="1" ht="30" customHeight="1" spans="1:27">
      <c r="A11" s="11"/>
      <c r="B11" s="12" t="s">
        <v>40</v>
      </c>
      <c r="C11" s="13" t="s">
        <v>39</v>
      </c>
      <c r="D11" s="13" t="s">
        <v>34</v>
      </c>
      <c r="E11" s="19">
        <v>0.0179</v>
      </c>
      <c r="F11" s="19">
        <v>0.0179</v>
      </c>
      <c r="G11" s="19"/>
      <c r="H11" s="19"/>
      <c r="I11" s="19"/>
      <c r="J11" s="19">
        <v>0.0179</v>
      </c>
      <c r="K11" s="19">
        <v>0.0179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="1" customFormat="1" ht="30" customHeight="1" spans="1:27">
      <c r="A12" s="11"/>
      <c r="B12" s="12" t="s">
        <v>41</v>
      </c>
      <c r="C12" s="13" t="s">
        <v>42</v>
      </c>
      <c r="D12" s="13" t="s">
        <v>34</v>
      </c>
      <c r="E12" s="19">
        <v>0.018</v>
      </c>
      <c r="F12" s="19">
        <v>0.018</v>
      </c>
      <c r="G12" s="19"/>
      <c r="H12" s="19"/>
      <c r="I12" s="19"/>
      <c r="J12" s="19">
        <v>0.018</v>
      </c>
      <c r="K12" s="19">
        <v>0.018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="1" customFormat="1" ht="30" customHeight="1" spans="1:27">
      <c r="A13" s="11"/>
      <c r="B13" s="12" t="s">
        <v>43</v>
      </c>
      <c r="C13" s="13" t="s">
        <v>44</v>
      </c>
      <c r="D13" s="13" t="s">
        <v>34</v>
      </c>
      <c r="E13" s="19">
        <v>0.0357</v>
      </c>
      <c r="F13" s="19">
        <v>0.0354</v>
      </c>
      <c r="G13" s="19"/>
      <c r="H13" s="19"/>
      <c r="I13" s="19"/>
      <c r="J13" s="19">
        <v>0.0354</v>
      </c>
      <c r="K13" s="19">
        <v>0.0215</v>
      </c>
      <c r="L13" s="19">
        <v>0.0139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>
        <v>0.0003</v>
      </c>
      <c r="Y13" s="19">
        <v>0.0003</v>
      </c>
      <c r="Z13" s="19"/>
      <c r="AA13" s="19">
        <v>0.0003</v>
      </c>
    </row>
    <row r="14" s="1" customFormat="1" ht="30" customHeight="1" spans="1:27">
      <c r="A14" s="11"/>
      <c r="B14" s="14" t="s">
        <v>45</v>
      </c>
      <c r="C14" s="14"/>
      <c r="D14" s="10" t="s">
        <v>34</v>
      </c>
      <c r="E14" s="19">
        <f>E7+E8</f>
        <v>0.0359</v>
      </c>
      <c r="F14" s="19">
        <f t="shared" ref="F14:AD14" si="0">F7+F8</f>
        <v>0.0187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0.0011</v>
      </c>
      <c r="K14" s="19">
        <f t="shared" si="0"/>
        <v>0.0011</v>
      </c>
      <c r="L14" s="19">
        <f t="shared" si="0"/>
        <v>0</v>
      </c>
      <c r="M14" s="19">
        <f t="shared" si="0"/>
        <v>0.0176</v>
      </c>
      <c r="N14" s="19">
        <f t="shared" si="0"/>
        <v>0</v>
      </c>
      <c r="O14" s="19">
        <f t="shared" si="0"/>
        <v>0.0089</v>
      </c>
      <c r="P14" s="19">
        <f t="shared" si="0"/>
        <v>0</v>
      </c>
      <c r="Q14" s="19">
        <f t="shared" si="0"/>
        <v>0.0087</v>
      </c>
      <c r="R14" s="19">
        <f t="shared" si="0"/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9">
        <f t="shared" si="0"/>
        <v>0</v>
      </c>
      <c r="X14" s="19">
        <f t="shared" si="0"/>
        <v>0.0172</v>
      </c>
      <c r="Y14" s="19">
        <f t="shared" si="0"/>
        <v>0.0172</v>
      </c>
      <c r="Z14" s="19">
        <f t="shared" si="0"/>
        <v>0</v>
      </c>
      <c r="AA14" s="19">
        <f t="shared" si="0"/>
        <v>0.0172</v>
      </c>
    </row>
    <row r="15" s="1" customFormat="1" ht="30" customHeight="1" spans="1:27">
      <c r="A15" s="11"/>
      <c r="B15" s="14" t="s">
        <v>46</v>
      </c>
      <c r="C15" s="14"/>
      <c r="D15" s="10" t="s">
        <v>34</v>
      </c>
      <c r="E15" s="19">
        <v>0.0179</v>
      </c>
      <c r="F15" s="19">
        <v>0.0179</v>
      </c>
      <c r="G15" s="19"/>
      <c r="H15" s="19"/>
      <c r="I15" s="19"/>
      <c r="J15" s="19">
        <v>0.0042</v>
      </c>
      <c r="K15" s="19">
        <v>0.0042</v>
      </c>
      <c r="L15" s="19"/>
      <c r="M15" s="19">
        <v>0.0137</v>
      </c>
      <c r="N15" s="19"/>
      <c r="O15" s="19">
        <v>0.0001</v>
      </c>
      <c r="P15" s="19">
        <v>0.0136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="1" customFormat="1" ht="30" customHeight="1" spans="1:27">
      <c r="A16" s="11"/>
      <c r="B16" s="14" t="s">
        <v>47</v>
      </c>
      <c r="C16" s="14"/>
      <c r="D16" s="10" t="s">
        <v>34</v>
      </c>
      <c r="E16" s="19">
        <f>E10+E11</f>
        <v>0.0439</v>
      </c>
      <c r="F16" s="19">
        <f t="shared" ref="F16:AD16" si="1">F10+F11</f>
        <v>0.0426</v>
      </c>
      <c r="G16" s="19">
        <f t="shared" si="1"/>
        <v>0.0177</v>
      </c>
      <c r="H16" s="19">
        <f t="shared" si="1"/>
        <v>0</v>
      </c>
      <c r="I16" s="19">
        <f t="shared" si="1"/>
        <v>0.0177</v>
      </c>
      <c r="J16" s="19">
        <f t="shared" si="1"/>
        <v>0.023</v>
      </c>
      <c r="K16" s="19">
        <f t="shared" si="1"/>
        <v>0.023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0</v>
      </c>
      <c r="V16" s="19">
        <f t="shared" si="1"/>
        <v>0.0019</v>
      </c>
      <c r="W16" s="19">
        <f t="shared" si="1"/>
        <v>0.0019</v>
      </c>
      <c r="X16" s="19">
        <f t="shared" si="1"/>
        <v>0.0013</v>
      </c>
      <c r="Y16" s="19">
        <f t="shared" si="1"/>
        <v>0.0013</v>
      </c>
      <c r="Z16" s="19">
        <f t="shared" si="1"/>
        <v>0</v>
      </c>
      <c r="AA16" s="19">
        <f t="shared" si="1"/>
        <v>0.0013</v>
      </c>
    </row>
    <row r="17" s="3" customFormat="1" ht="30" customHeight="1" spans="1:27">
      <c r="A17" s="11"/>
      <c r="B17" s="15" t="s">
        <v>48</v>
      </c>
      <c r="C17" s="16"/>
      <c r="D17" s="10" t="s">
        <v>34</v>
      </c>
      <c r="E17" s="19">
        <f>E12</f>
        <v>0.018</v>
      </c>
      <c r="F17" s="19">
        <f t="shared" ref="F17:AD17" si="2">F12</f>
        <v>0.018</v>
      </c>
      <c r="G17" s="19">
        <f t="shared" si="2"/>
        <v>0</v>
      </c>
      <c r="H17" s="19">
        <f t="shared" si="2"/>
        <v>0</v>
      </c>
      <c r="I17" s="19">
        <f t="shared" si="2"/>
        <v>0</v>
      </c>
      <c r="J17" s="19">
        <f t="shared" si="2"/>
        <v>0.018</v>
      </c>
      <c r="K17" s="19">
        <f t="shared" si="2"/>
        <v>0.018</v>
      </c>
      <c r="L17" s="19">
        <f t="shared" si="2"/>
        <v>0</v>
      </c>
      <c r="M17" s="19">
        <f t="shared" si="2"/>
        <v>0</v>
      </c>
      <c r="N17" s="19">
        <f t="shared" si="2"/>
        <v>0</v>
      </c>
      <c r="O17" s="19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19">
        <f t="shared" si="2"/>
        <v>0</v>
      </c>
      <c r="T17" s="19">
        <f t="shared" si="2"/>
        <v>0</v>
      </c>
      <c r="U17" s="19">
        <f t="shared" si="2"/>
        <v>0</v>
      </c>
      <c r="V17" s="19">
        <f t="shared" si="2"/>
        <v>0</v>
      </c>
      <c r="W17" s="19">
        <f t="shared" si="2"/>
        <v>0</v>
      </c>
      <c r="X17" s="19">
        <f t="shared" si="2"/>
        <v>0</v>
      </c>
      <c r="Y17" s="19">
        <f t="shared" si="2"/>
        <v>0</v>
      </c>
      <c r="Z17" s="19">
        <f t="shared" si="2"/>
        <v>0</v>
      </c>
      <c r="AA17" s="19">
        <f t="shared" si="2"/>
        <v>0</v>
      </c>
    </row>
    <row r="18" s="3" customFormat="1" ht="30" customHeight="1" spans="1:27">
      <c r="A18" s="11"/>
      <c r="B18" s="15" t="s">
        <v>49</v>
      </c>
      <c r="C18" s="16"/>
      <c r="D18" s="10" t="s">
        <v>34</v>
      </c>
      <c r="E18" s="19">
        <v>0.0357</v>
      </c>
      <c r="F18" s="19">
        <v>0.0354</v>
      </c>
      <c r="G18" s="19"/>
      <c r="H18" s="19"/>
      <c r="I18" s="19"/>
      <c r="J18" s="19">
        <v>0.0354</v>
      </c>
      <c r="K18" s="19">
        <v>0.0215</v>
      </c>
      <c r="L18" s="19">
        <v>0.0139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>
        <v>0.0003</v>
      </c>
      <c r="Y18" s="19">
        <v>0.0003</v>
      </c>
      <c r="Z18" s="19"/>
      <c r="AA18" s="19">
        <v>0.0003</v>
      </c>
    </row>
    <row r="19" s="3" customFormat="1" ht="30" customHeight="1" spans="1:27">
      <c r="A19" s="11"/>
      <c r="B19" s="10" t="s">
        <v>50</v>
      </c>
      <c r="C19" s="10"/>
      <c r="D19" s="8" t="s">
        <v>34</v>
      </c>
      <c r="E19" s="14">
        <f>E14+E15+E16+E17+E18</f>
        <v>0.1514</v>
      </c>
      <c r="F19" s="14">
        <f t="shared" ref="F19:AA19" si="3">F14+F15+F16+F17+F18</f>
        <v>0.1326</v>
      </c>
      <c r="G19" s="14">
        <f t="shared" si="3"/>
        <v>0.0177</v>
      </c>
      <c r="H19" s="14">
        <f t="shared" si="3"/>
        <v>0</v>
      </c>
      <c r="I19" s="14">
        <f t="shared" si="3"/>
        <v>0.0177</v>
      </c>
      <c r="J19" s="14">
        <f t="shared" si="3"/>
        <v>0.0817</v>
      </c>
      <c r="K19" s="14">
        <f t="shared" si="3"/>
        <v>0.0678</v>
      </c>
      <c r="L19" s="14">
        <f t="shared" si="3"/>
        <v>0.0139</v>
      </c>
      <c r="M19" s="14">
        <f t="shared" si="3"/>
        <v>0.0313</v>
      </c>
      <c r="N19" s="14">
        <f t="shared" si="3"/>
        <v>0</v>
      </c>
      <c r="O19" s="14">
        <f t="shared" si="3"/>
        <v>0.009</v>
      </c>
      <c r="P19" s="14">
        <f t="shared" si="3"/>
        <v>0.0136</v>
      </c>
      <c r="Q19" s="14">
        <f t="shared" si="3"/>
        <v>0.0087</v>
      </c>
      <c r="R19" s="14">
        <f t="shared" si="3"/>
        <v>0</v>
      </c>
      <c r="S19" s="14">
        <f t="shared" si="3"/>
        <v>0</v>
      </c>
      <c r="T19" s="14">
        <f t="shared" si="3"/>
        <v>0</v>
      </c>
      <c r="U19" s="14">
        <f t="shared" si="3"/>
        <v>0</v>
      </c>
      <c r="V19" s="14">
        <f t="shared" si="3"/>
        <v>0.0019</v>
      </c>
      <c r="W19" s="14">
        <f t="shared" si="3"/>
        <v>0.0019</v>
      </c>
      <c r="X19" s="14">
        <f t="shared" si="3"/>
        <v>0.0188</v>
      </c>
      <c r="Y19" s="14">
        <f t="shared" si="3"/>
        <v>0.0188</v>
      </c>
      <c r="Z19" s="14">
        <f t="shared" si="3"/>
        <v>0</v>
      </c>
      <c r="AA19" s="14">
        <f t="shared" si="3"/>
        <v>0.0188</v>
      </c>
    </row>
    <row r="20" s="1" customFormat="1" customHeight="1" spans="2:2">
      <c r="B20" s="17"/>
    </row>
    <row r="21" customHeight="1" spans="1:29">
      <c r="A21" s="1"/>
      <c r="B21" s="1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customHeight="1" spans="1:29">
      <c r="A22" s="1"/>
      <c r="B22" s="1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</sheetData>
  <mergeCells count="26">
    <mergeCell ref="B3:Q3"/>
    <mergeCell ref="Z3:AA3"/>
    <mergeCell ref="F4:W4"/>
    <mergeCell ref="X4:AA4"/>
    <mergeCell ref="G5:I5"/>
    <mergeCell ref="J5:L5"/>
    <mergeCell ref="M5:Q5"/>
    <mergeCell ref="R5:S5"/>
    <mergeCell ref="T5:U5"/>
    <mergeCell ref="V5:W5"/>
    <mergeCell ref="Y5:AA5"/>
    <mergeCell ref="B14:C14"/>
    <mergeCell ref="B15:C15"/>
    <mergeCell ref="B16:C16"/>
    <mergeCell ref="B17:C17"/>
    <mergeCell ref="B18:C18"/>
    <mergeCell ref="B19:C19"/>
    <mergeCell ref="A4:A6"/>
    <mergeCell ref="A7:A19"/>
    <mergeCell ref="B4:B6"/>
    <mergeCell ref="C4:C6"/>
    <mergeCell ref="D4:D6"/>
    <mergeCell ref="E4:E6"/>
    <mergeCell ref="F5:F6"/>
    <mergeCell ref="X5:X6"/>
    <mergeCell ref="B1:AA2"/>
  </mergeCells>
  <printOptions horizontalCentered="1"/>
  <pageMargins left="0" right="0" top="0.786805555555556" bottom="0.590277777777778" header="0.511805555555556" footer="0.511805555555556"/>
  <pageSetup paperSize="256" scale="71" firstPageNumber="4294967295" fitToHeight="0" orientation="landscape" useFirstPageNumber="1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LouDi Land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ldzhhua</dc:creator>
  <cp:lastModifiedBy>user</cp:lastModifiedBy>
  <dcterms:created xsi:type="dcterms:W3CDTF">2008-07-02T23:25:00Z</dcterms:created>
  <cp:lastPrinted>2024-04-05T17:26:00Z</cp:lastPrinted>
  <dcterms:modified xsi:type="dcterms:W3CDTF">2026-05-06T10:39:28Z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9FE2769ED6A455D3E0A9FA69B2AC26B8_43</vt:lpwstr>
  </property>
  <property fmtid="{D5CDD505-2E9C-101B-9397-08002B2CF9AE}" pid="3" name="KSOProductBuildVer">
    <vt:lpwstr>2052-12.8.2.20327</vt:lpwstr>
  </property>
</Properties>
</file>