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附件3企业农机购置补贴" sheetId="4" r:id="rId1"/>
  </sheets>
  <externalReferences>
    <externalReference r:id="rId2"/>
  </externalReferences>
  <definedNames>
    <definedName name="沅江市">[1]org_hiddenSheet!$B$1:$B$1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<sst xmlns="http://schemas.openxmlformats.org/spreadsheetml/2006/main" count="410" uniqueCount="214">
  <si>
    <t>2025年秸秆综合利用企业农机购置申报奖补抽查验收统计表</t>
  </si>
  <si>
    <t>序号</t>
  </si>
  <si>
    <t>乡镇</t>
  </si>
  <si>
    <t>企业名称</t>
  </si>
  <si>
    <t>地址</t>
  </si>
  <si>
    <t>联系人</t>
  </si>
  <si>
    <t>电话</t>
  </si>
  <si>
    <t>机械名称</t>
  </si>
  <si>
    <t>型号</t>
  </si>
  <si>
    <t>购机
金额</t>
  </si>
  <si>
    <t>补贴
金额</t>
  </si>
  <si>
    <t>银行账户</t>
  </si>
  <si>
    <t>银行账号</t>
  </si>
  <si>
    <t>南嘴镇</t>
  </si>
  <si>
    <t>沅江市宏康稻虾种养专业合作社</t>
  </si>
  <si>
    <t>湖南省益阳市沅江市南嘴镇目平湖北村</t>
  </si>
  <si>
    <t>胡秋前</t>
  </si>
  <si>
    <t>199****1758</t>
  </si>
  <si>
    <t>打捆机</t>
  </si>
  <si>
    <t>花溪玉田9YF-2.0A</t>
  </si>
  <si>
    <t>湖南农商银行沅江南嘴支行</t>
  </si>
  <si>
    <t>8101****9046578</t>
  </si>
  <si>
    <t>刘启云</t>
  </si>
  <si>
    <t>湖南省益阳市沅江市南嘴镇目平湖南村</t>
  </si>
  <si>
    <t>151****3002</t>
  </si>
  <si>
    <t>雷沃方草捆打捆机MF3045</t>
  </si>
  <si>
    <t>8101****620133</t>
  </si>
  <si>
    <t>蠡山村经济合作社</t>
  </si>
  <si>
    <t>湖南省益阳市沅江市南嘴镇蠡山村</t>
  </si>
  <si>
    <t>曹建武</t>
  </si>
  <si>
    <t>133****3777</t>
  </si>
  <si>
    <t>灭茬机</t>
  </si>
  <si>
    <t>巨峰科技1JH-200A</t>
  </si>
  <si>
    <t>81015****073170</t>
  </si>
  <si>
    <t>李军</t>
  </si>
  <si>
    <t>186****1799</t>
  </si>
  <si>
    <t>8101****89</t>
  </si>
  <si>
    <t>共华镇</t>
  </si>
  <si>
    <t>沅江市牧裕农业综合开发专业合作社</t>
  </si>
  <si>
    <t>共华镇新港村</t>
  </si>
  <si>
    <t>夏训欢</t>
  </si>
  <si>
    <t>177****7869</t>
  </si>
  <si>
    <t>搂草机</t>
  </si>
  <si>
    <t>9LZ/5.5</t>
  </si>
  <si>
    <t>中国农业银行股份有限公司沅江南大支行</t>
  </si>
  <si>
    <t>18457701040****</t>
  </si>
  <si>
    <t>177****869</t>
  </si>
  <si>
    <t>装载机</t>
  </si>
  <si>
    <t>MODEL</t>
  </si>
  <si>
    <t>沅江市界福种植专业合作社</t>
  </si>
  <si>
    <t>共华镇福安村</t>
  </si>
  <si>
    <t>梁炼炼</t>
  </si>
  <si>
    <t>137****7488</t>
  </si>
  <si>
    <t>1JH-180</t>
  </si>
  <si>
    <t>农商银行共华支行</t>
  </si>
  <si>
    <t>81015500223****</t>
  </si>
  <si>
    <t>汤辉</t>
  </si>
  <si>
    <t>182****6811</t>
  </si>
  <si>
    <t>81015500012****</t>
  </si>
  <si>
    <t>蔡建辉</t>
  </si>
  <si>
    <t>135****5766</t>
  </si>
  <si>
    <t>TYSL70100</t>
  </si>
  <si>
    <t>62309018181****</t>
  </si>
  <si>
    <t>曾星</t>
  </si>
  <si>
    <t>共华镇明月村</t>
  </si>
  <si>
    <t>133****1298</t>
  </si>
  <si>
    <t>9YZ-2200FB</t>
  </si>
  <si>
    <t>农商银行白沙支行</t>
  </si>
  <si>
    <t>泗湖山镇</t>
  </si>
  <si>
    <t>净下洲村民委员会</t>
  </si>
  <si>
    <t>沅江市泗湖山镇净下洲村</t>
  </si>
  <si>
    <t>李放飞</t>
  </si>
  <si>
    <t>133****6372</t>
  </si>
  <si>
    <t>9yq-0.8A</t>
  </si>
  <si>
    <t>中国农业银行股份有限公司沅江泗湖山支行</t>
  </si>
  <si>
    <t>18458701040****</t>
  </si>
  <si>
    <t>沅江益农秸秆综合利用有限公司</t>
  </si>
  <si>
    <t>沅江市泗湖山镇朱冯村</t>
  </si>
  <si>
    <t>朱国良</t>
  </si>
  <si>
    <t>199****5678</t>
  </si>
  <si>
    <t>秸秆捡拾捆机</t>
  </si>
  <si>
    <t>湖南农村商业银行泗湖山支行</t>
  </si>
  <si>
    <t>85015500003****</t>
  </si>
  <si>
    <t>沅江市泰农棉花种植专业合作社</t>
  </si>
  <si>
    <t>沅江市泗湖山镇光复垸村</t>
  </si>
  <si>
    <t>伍正皇</t>
  </si>
  <si>
    <t>159****4045</t>
  </si>
  <si>
    <t>1JH-200A</t>
  </si>
  <si>
    <t>沅江市利东稻虾种养专业合作社</t>
  </si>
  <si>
    <t>沅江市泗湖山镇东安垸村</t>
  </si>
  <si>
    <t>袁伏兵</t>
  </si>
  <si>
    <t>159****4946</t>
  </si>
  <si>
    <t>旋耕机捆草机</t>
  </si>
  <si>
    <t>P1204-4M</t>
  </si>
  <si>
    <t>中国农村商业银行股份有限公司沅江泗湖山支行</t>
  </si>
  <si>
    <t>62153920070****</t>
  </si>
  <si>
    <t>沅江市冯鑫农业开发有限公司</t>
  </si>
  <si>
    <t>泗湖山镇朱冯村</t>
  </si>
  <si>
    <t>陈建军</t>
  </si>
  <si>
    <t>138****3928</t>
  </si>
  <si>
    <t>打捆机2台</t>
  </si>
  <si>
    <t>优牧达9YG-1.0*2台</t>
  </si>
  <si>
    <t>13****3928</t>
  </si>
  <si>
    <t>打捆机4台</t>
  </si>
  <si>
    <t>麦锐特9YG-1900C*4台</t>
  </si>
  <si>
    <t>138****13928</t>
  </si>
  <si>
    <t>牧王9YQ-1700A</t>
  </si>
  <si>
    <t>雷沃9YRZ-1.25A</t>
  </si>
  <si>
    <t>扎捆机</t>
  </si>
  <si>
    <t>鑫盛牧9YQ-1080</t>
  </si>
  <si>
    <t>旋转侧向搂草</t>
  </si>
  <si>
    <t>晟康9LX-2.5</t>
  </si>
  <si>
    <t>138****28</t>
  </si>
  <si>
    <t>搂草机2台</t>
  </si>
  <si>
    <t>晟康四盘式*2台</t>
  </si>
  <si>
    <t>晟康四盘式</t>
  </si>
  <si>
    <t>八盘式</t>
  </si>
  <si>
    <t>装载爪草机</t>
  </si>
  <si>
    <t>鲁工T938/46</t>
  </si>
  <si>
    <t>叉车</t>
  </si>
  <si>
    <t>杭州A35</t>
  </si>
  <si>
    <t>琼湖街道</t>
  </si>
  <si>
    <t>沅江市保民现代农机专业合作社</t>
  </si>
  <si>
    <t>沅江市琼湖街道办事处保民村</t>
  </si>
  <si>
    <t>王剑良</t>
  </si>
  <si>
    <t>189****7258</t>
  </si>
  <si>
    <t>9YQ-1270</t>
  </si>
  <si>
    <t>中国农业银行股份有限公司沅江支行</t>
  </si>
  <si>
    <t>18455590104****</t>
  </si>
  <si>
    <t>9YX-930</t>
  </si>
  <si>
    <t>9YQ-930</t>
  </si>
  <si>
    <t>9YQ-0.8A</t>
  </si>
  <si>
    <t>18****7258</t>
  </si>
  <si>
    <t>9YG-1900C</t>
  </si>
  <si>
    <t>灭茬机2台</t>
  </si>
  <si>
    <t>黄茅洲镇</t>
  </si>
  <si>
    <t>湖南省乐歆生态农业发展有限公司</t>
  </si>
  <si>
    <t>黄茅洲镇群红村</t>
  </si>
  <si>
    <t>曹斌</t>
  </si>
  <si>
    <t>133****6655</t>
  </si>
  <si>
    <t>打捆机3台</t>
  </si>
  <si>
    <t>潍坊国安9YQ-1270</t>
  </si>
  <si>
    <t>湖南沅江农村商业银行股份有限公司黄茅洲支行</t>
  </si>
  <si>
    <t>82015500002****</t>
  </si>
  <si>
    <t>潍坊国安9YG-1900C</t>
  </si>
  <si>
    <t>6盘搂草机2台</t>
  </si>
  <si>
    <t>潍坊亿春</t>
  </si>
  <si>
    <t>8盘搂草机</t>
  </si>
  <si>
    <t>抓草机</t>
  </si>
  <si>
    <t>山宇重工</t>
  </si>
  <si>
    <t>南大膳镇</t>
  </si>
  <si>
    <t>沅江市南大华双桥现代农机专业合作社</t>
  </si>
  <si>
    <t>湖南省益阳市沅江市南大膳镇小康村</t>
  </si>
  <si>
    <t>田跃辉</t>
  </si>
  <si>
    <t>13****122</t>
  </si>
  <si>
    <t>灭茬机4台</t>
  </si>
  <si>
    <t>湖南沅江农村商业银行股份有限公司南大膳支行</t>
  </si>
  <si>
    <t>82015500000****</t>
  </si>
  <si>
    <t>139****122</t>
  </si>
  <si>
    <t>1JH-220A</t>
  </si>
  <si>
    <t>唐德满</t>
  </si>
  <si>
    <t>湖南省益阳市沅江市南大膳镇牛洲村</t>
  </si>
  <si>
    <t>193****6992</t>
  </si>
  <si>
    <t>1JH-200</t>
  </si>
  <si>
    <t>81015500010****</t>
  </si>
  <si>
    <t>沅江市牧源秸秆综合利用农民专业合作社</t>
  </si>
  <si>
    <t>湖南省益阳市沅江市南大膳镇同丰垸村</t>
  </si>
  <si>
    <t>彭真军</t>
  </si>
  <si>
    <t>130****600</t>
  </si>
  <si>
    <t>ZL942C</t>
  </si>
  <si>
    <t>草尾镇</t>
  </si>
  <si>
    <t>王追明</t>
  </si>
  <si>
    <t>草尾镇保安垸村</t>
  </si>
  <si>
    <t>186****3633</t>
  </si>
  <si>
    <t>湖南农村商业银行</t>
  </si>
  <si>
    <t>81015500009****</t>
  </si>
  <si>
    <t>沅江市熙福秸秆综合利用合作社</t>
  </si>
  <si>
    <t>草尾镇熙福村</t>
  </si>
  <si>
    <t>刘志刚</t>
  </si>
  <si>
    <t>137****4094</t>
  </si>
  <si>
    <t>草尾镇三码头村村民委员会</t>
  </si>
  <si>
    <t>草尾镇三码头村</t>
  </si>
  <si>
    <t>张宇</t>
  </si>
  <si>
    <t>18****181</t>
  </si>
  <si>
    <t>草尾镇乐园村村民委员会</t>
  </si>
  <si>
    <t>草尾镇乐园村</t>
  </si>
  <si>
    <t>徐进</t>
  </si>
  <si>
    <t>136****3795</t>
  </si>
  <si>
    <t>9YF-2000</t>
  </si>
  <si>
    <t>草尾镇保安垸村村民委员会</t>
  </si>
  <si>
    <t>段富强</t>
  </si>
  <si>
    <t>138****7171</t>
  </si>
  <si>
    <t>湖南阜丰现代农业开发有限公司</t>
  </si>
  <si>
    <t>刘志清</t>
  </si>
  <si>
    <t>177****2182</t>
  </si>
  <si>
    <t>9LZ-3.0A</t>
  </si>
  <si>
    <t>177****182</t>
  </si>
  <si>
    <t>碎草机</t>
  </si>
  <si>
    <t>精言100型</t>
  </si>
  <si>
    <t>草尾镇双东村村民委员会</t>
  </si>
  <si>
    <t>草尾镇双东村</t>
  </si>
  <si>
    <t>伍建军</t>
  </si>
  <si>
    <t>189****1388</t>
  </si>
  <si>
    <t>草尾镇人益村村民委员会</t>
  </si>
  <si>
    <t>草尾镇人益村</t>
  </si>
  <si>
    <t>王建</t>
  </si>
  <si>
    <t>158****3688</t>
  </si>
  <si>
    <t>沅江市建华农业机械服务专业合作社</t>
  </si>
  <si>
    <t>草尾镇新安村</t>
  </si>
  <si>
    <t>童建华</t>
  </si>
  <si>
    <t>138****3348</t>
  </si>
  <si>
    <t>中国农业银行</t>
  </si>
  <si>
    <t>18455801040****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</si>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</sst>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30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24"/>
      <color theme="1"/>
      <name val="方正小标宋_GBK"/>
      <charset val="134"/>
    </font>
    <font>
      <b/>
      <sz val="18"/>
      <color theme="1"/>
      <name val="方正黑体_GBK"/>
      <charset val="134"/>
    </font>
    <font>
      <b/>
      <sz val="18"/>
      <color theme="1"/>
      <name val="宋体"/>
      <charset val="134"/>
      <scheme val="minor"/>
    </font>
    <font>
      <sz val="16"/>
      <color theme="1"/>
      <name val="仿宋"/>
      <charset val="134"/>
    </font>
    <font>
      <sz val="16"/>
      <color theme="1"/>
      <name val="方正仿宋_GBK"/>
      <charset val="134"/>
    </font>
    <font>
      <sz val="16"/>
      <color theme="1"/>
      <name val="宋体"/>
      <charset val="134"/>
      <scheme val="minor"/>
    </font>
    <font>
      <sz val="14"/>
      <color theme="1"/>
      <name val="仿宋"/>
      <charset val="134"/>
    </font>
    <font>
      <b/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</cellStyleXfs>
  <cellXfs count="4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 readingOrder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  <xf numFmtId="176" fontId="5" fillId="0" borderId="4" xfId="0" applyNumberFormat="1" applyFont="1" applyBorder="1" applyAlignment="1" quotePrefix="1">
      <alignment horizontal="center" vertical="center" wrapText="1"/>
    </xf>
    <xf numFmtId="176" fontId="5" fillId="0" borderId="1" xfId="0" applyNumberFormat="1" applyFont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4" xfId="0" applyFont="1" applyFill="1" applyBorder="1" applyAlignment="1" quotePrefix="1">
      <alignment horizontal="center" vertical="center" wrapText="1"/>
    </xf>
    <xf numFmtId="176" fontId="5" fillId="2" borderId="4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admin\&#26700;&#38754;\Users\Administrator\Desktop\2025&#31291;&#35895;\&#21488;&#36134;\&#21271;&#28207;&#26449;&#27863;&#28246;&#23665;&#38215;&#31291;&#35895;&#30446;&#26631;&#20215;&#26684;&#34917;&#36148;&#25209;&#37327;&#21463;&#29702;&#23548;&#20837;&#27169;&#26495;_1702263506712(1)%20-%20&#21103;&#26412;(5)%20-%20&#21103;&#26412;(1)(8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稻谷目标价格补贴"/>
      <sheetName val="org_hiddenSheet"/>
      <sheetName val="hiddenSheet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9"/>
  <sheetViews>
    <sheetView tabSelected="1" zoomScale="70" zoomScaleNormal="70" topLeftCell="A46" workbookViewId="0">
      <selection activeCell="D46" sqref="D46"/>
    </sheetView>
  </sheetViews>
  <sheetFormatPr defaultColWidth="9" defaultRowHeight="13.5"/>
  <cols>
    <col min="1" max="1" width="7.93333333333333" customWidth="1"/>
    <col min="2" max="2" width="13.1666666666667" customWidth="1"/>
    <col min="3" max="3" width="27.45" customWidth="1"/>
    <col min="4" max="4" width="21.2666666666667" customWidth="1"/>
    <col min="5" max="5" width="14.1333333333333" customWidth="1"/>
    <col min="6" max="6" width="16.025" customWidth="1"/>
    <col min="7" max="7" width="15.5583333333333" customWidth="1"/>
    <col min="8" max="8" width="20.15" customWidth="1"/>
    <col min="9" max="9" width="12.3833333333333" customWidth="1"/>
    <col min="10" max="10" width="12.6916666666667" customWidth="1"/>
    <col min="11" max="11" width="20.6166666666667" customWidth="1"/>
    <col min="12" max="12" width="18.575" customWidth="1"/>
    <col min="13" max="13" width="12.85" customWidth="1"/>
    <col min="14" max="14" width="13.4916666666667" customWidth="1"/>
  </cols>
  <sheetData>
    <row r="1" ht="79.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60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6" t="s">
        <v>11</v>
      </c>
      <c r="L2" s="6" t="s">
        <v>12</v>
      </c>
      <c r="M2" s="7"/>
      <c r="N2" s="7"/>
    </row>
    <row r="3" ht="60" customHeight="1" spans="1:14">
      <c r="A3" s="8">
        <v>1</v>
      </c>
      <c r="B3" s="9" t="s">
        <v>13</v>
      </c>
      <c r="C3" s="10" t="s">
        <v>14</v>
      </c>
      <c r="D3" s="10" t="s">
        <v>15</v>
      </c>
      <c r="E3" s="10" t="s">
        <v>16</v>
      </c>
      <c r="F3" s="11" t="s">
        <v>17</v>
      </c>
      <c r="G3" s="10" t="s">
        <v>18</v>
      </c>
      <c r="H3" s="10" t="s">
        <v>19</v>
      </c>
      <c r="I3" s="10">
        <v>36800</v>
      </c>
      <c r="J3" s="8">
        <f>I3*20%</f>
        <v>7360</v>
      </c>
      <c r="K3" s="12" t="s">
        <v>20</v>
      </c>
      <c r="L3" s="42" t="s">
        <v>21</v>
      </c>
      <c r="M3" s="14"/>
      <c r="N3" s="15"/>
    </row>
    <row r="4" ht="60" customHeight="1" spans="1:14">
      <c r="A4" s="8">
        <v>2</v>
      </c>
      <c r="B4" s="9"/>
      <c r="C4" s="10" t="s">
        <v>22</v>
      </c>
      <c r="D4" s="10" t="s">
        <v>23</v>
      </c>
      <c r="E4" s="10" t="s">
        <v>22</v>
      </c>
      <c r="F4" s="16" t="s">
        <v>24</v>
      </c>
      <c r="G4" s="10" t="s">
        <v>18</v>
      </c>
      <c r="H4" s="10" t="s">
        <v>25</v>
      </c>
      <c r="I4" s="10">
        <v>85000</v>
      </c>
      <c r="J4" s="8">
        <f t="shared" ref="J4:J35" si="0">I4*20%</f>
        <v>17000</v>
      </c>
      <c r="K4" s="12" t="s">
        <v>20</v>
      </c>
      <c r="L4" s="42" t="s">
        <v>26</v>
      </c>
      <c r="M4" s="14"/>
      <c r="N4" s="15"/>
    </row>
    <row r="5" ht="60" customHeight="1" spans="1:14">
      <c r="A5" s="8">
        <v>3</v>
      </c>
      <c r="B5" s="9"/>
      <c r="C5" s="10" t="s">
        <v>27</v>
      </c>
      <c r="D5" s="10" t="s">
        <v>28</v>
      </c>
      <c r="E5" s="10" t="s">
        <v>29</v>
      </c>
      <c r="F5" s="16" t="s">
        <v>30</v>
      </c>
      <c r="G5" s="10" t="s">
        <v>31</v>
      </c>
      <c r="H5" s="10" t="s">
        <v>32</v>
      </c>
      <c r="I5" s="10">
        <v>8000</v>
      </c>
      <c r="J5" s="8">
        <f t="shared" si="0"/>
        <v>1600</v>
      </c>
      <c r="K5" s="12" t="s">
        <v>20</v>
      </c>
      <c r="L5" s="42" t="s">
        <v>33</v>
      </c>
      <c r="M5" s="14"/>
      <c r="N5" s="15"/>
    </row>
    <row r="6" ht="60" customHeight="1" spans="1:14">
      <c r="A6" s="8">
        <v>4</v>
      </c>
      <c r="B6" s="17"/>
      <c r="C6" s="10" t="s">
        <v>34</v>
      </c>
      <c r="D6" s="10" t="s">
        <v>15</v>
      </c>
      <c r="E6" s="10" t="s">
        <v>34</v>
      </c>
      <c r="F6" s="16" t="s">
        <v>35</v>
      </c>
      <c r="G6" s="10" t="s">
        <v>31</v>
      </c>
      <c r="H6" s="10" t="s">
        <v>32</v>
      </c>
      <c r="I6" s="10">
        <v>8300</v>
      </c>
      <c r="J6" s="8">
        <f t="shared" si="0"/>
        <v>1660</v>
      </c>
      <c r="K6" s="12" t="s">
        <v>20</v>
      </c>
      <c r="L6" s="42" t="s">
        <v>36</v>
      </c>
      <c r="M6" s="14"/>
      <c r="N6" s="15"/>
    </row>
    <row r="7" ht="69" customHeight="1" spans="1:14">
      <c r="A7" s="8">
        <v>5</v>
      </c>
      <c r="B7" s="18" t="s">
        <v>37</v>
      </c>
      <c r="C7" s="10" t="s">
        <v>38</v>
      </c>
      <c r="D7" s="10" t="s">
        <v>39</v>
      </c>
      <c r="E7" s="10" t="s">
        <v>40</v>
      </c>
      <c r="F7" s="16" t="s">
        <v>41</v>
      </c>
      <c r="G7" s="10" t="s">
        <v>42</v>
      </c>
      <c r="H7" s="10" t="s">
        <v>43</v>
      </c>
      <c r="I7" s="10">
        <v>5200</v>
      </c>
      <c r="J7" s="8">
        <f t="shared" si="0"/>
        <v>1040</v>
      </c>
      <c r="K7" s="18" t="s">
        <v>44</v>
      </c>
      <c r="L7" s="43" t="s">
        <v>45</v>
      </c>
      <c r="M7" s="14"/>
      <c r="N7" s="15"/>
    </row>
    <row r="8" ht="68" customHeight="1" spans="1:14">
      <c r="A8" s="8">
        <v>6</v>
      </c>
      <c r="B8" s="9"/>
      <c r="C8" s="10" t="s">
        <v>38</v>
      </c>
      <c r="D8" s="10" t="s">
        <v>39</v>
      </c>
      <c r="E8" s="10" t="s">
        <v>40</v>
      </c>
      <c r="F8" s="16" t="s">
        <v>46</v>
      </c>
      <c r="G8" s="10" t="s">
        <v>42</v>
      </c>
      <c r="H8" s="10" t="s">
        <v>43</v>
      </c>
      <c r="I8" s="10">
        <v>5200</v>
      </c>
      <c r="J8" s="8">
        <f t="shared" si="0"/>
        <v>1040</v>
      </c>
      <c r="K8" s="9"/>
      <c r="L8" s="20"/>
      <c r="M8" s="14"/>
      <c r="N8" s="15"/>
    </row>
    <row r="9" ht="59" customHeight="1" spans="1:14">
      <c r="A9" s="8">
        <v>7</v>
      </c>
      <c r="B9" s="9"/>
      <c r="C9" s="10" t="s">
        <v>38</v>
      </c>
      <c r="D9" s="10" t="s">
        <v>39</v>
      </c>
      <c r="E9" s="10" t="s">
        <v>40</v>
      </c>
      <c r="F9" s="16" t="s">
        <v>41</v>
      </c>
      <c r="G9" s="10" t="s">
        <v>47</v>
      </c>
      <c r="H9" s="10" t="s">
        <v>48</v>
      </c>
      <c r="I9" s="10">
        <v>68800</v>
      </c>
      <c r="J9" s="8">
        <f t="shared" si="0"/>
        <v>13760</v>
      </c>
      <c r="K9" s="9"/>
      <c r="L9" s="20"/>
      <c r="M9" s="14"/>
      <c r="N9" s="15"/>
    </row>
    <row r="10" ht="55" customHeight="1" spans="1:14">
      <c r="A10" s="8">
        <v>8</v>
      </c>
      <c r="B10" s="9"/>
      <c r="C10" s="10" t="s">
        <v>38</v>
      </c>
      <c r="D10" s="10" t="s">
        <v>39</v>
      </c>
      <c r="E10" s="10" t="s">
        <v>40</v>
      </c>
      <c r="F10" s="21" t="s">
        <v>41</v>
      </c>
      <c r="G10" s="10" t="s">
        <v>47</v>
      </c>
      <c r="H10" s="10" t="s">
        <v>48</v>
      </c>
      <c r="I10" s="10">
        <v>68800</v>
      </c>
      <c r="J10" s="8">
        <f t="shared" si="0"/>
        <v>13760</v>
      </c>
      <c r="K10" s="17"/>
      <c r="L10" s="22"/>
      <c r="M10" s="14"/>
      <c r="N10" s="15"/>
    </row>
    <row r="11" s="2" customFormat="1" ht="50" customHeight="1" spans="1:14">
      <c r="A11" s="10">
        <v>9</v>
      </c>
      <c r="B11" s="23"/>
      <c r="C11" s="10" t="s">
        <v>49</v>
      </c>
      <c r="D11" s="10" t="s">
        <v>50</v>
      </c>
      <c r="E11" s="10" t="s">
        <v>51</v>
      </c>
      <c r="F11" s="21" t="s">
        <v>52</v>
      </c>
      <c r="G11" s="10" t="s">
        <v>31</v>
      </c>
      <c r="H11" s="10" t="s">
        <v>53</v>
      </c>
      <c r="I11" s="10">
        <v>8200</v>
      </c>
      <c r="J11" s="10">
        <f t="shared" si="0"/>
        <v>1640</v>
      </c>
      <c r="K11" s="8" t="s">
        <v>54</v>
      </c>
      <c r="L11" s="44" t="s">
        <v>55</v>
      </c>
      <c r="M11" s="14"/>
      <c r="N11" s="25"/>
    </row>
    <row r="12" s="2" customFormat="1" ht="50" customHeight="1" spans="1:14">
      <c r="A12" s="10">
        <v>10</v>
      </c>
      <c r="B12" s="23"/>
      <c r="C12" s="10" t="s">
        <v>56</v>
      </c>
      <c r="D12" s="10" t="s">
        <v>50</v>
      </c>
      <c r="E12" s="10" t="s">
        <v>56</v>
      </c>
      <c r="F12" s="21" t="s">
        <v>57</v>
      </c>
      <c r="G12" s="10" t="s">
        <v>31</v>
      </c>
      <c r="H12" s="10" t="s">
        <v>53</v>
      </c>
      <c r="I12" s="10">
        <v>8200</v>
      </c>
      <c r="J12" s="10">
        <f t="shared" si="0"/>
        <v>1640</v>
      </c>
      <c r="K12" s="8" t="s">
        <v>54</v>
      </c>
      <c r="L12" s="44" t="s">
        <v>58</v>
      </c>
      <c r="M12" s="14"/>
      <c r="N12" s="25"/>
    </row>
    <row r="13" s="2" customFormat="1" ht="50" customHeight="1" spans="1:14">
      <c r="A13" s="10">
        <v>11</v>
      </c>
      <c r="B13" s="23"/>
      <c r="C13" s="10" t="s">
        <v>59</v>
      </c>
      <c r="D13" s="10" t="s">
        <v>50</v>
      </c>
      <c r="E13" s="10" t="s">
        <v>59</v>
      </c>
      <c r="F13" s="21" t="s">
        <v>60</v>
      </c>
      <c r="G13" s="10" t="s">
        <v>18</v>
      </c>
      <c r="H13" s="10" t="s">
        <v>61</v>
      </c>
      <c r="I13" s="10">
        <v>15000</v>
      </c>
      <c r="J13" s="10">
        <f t="shared" si="0"/>
        <v>3000</v>
      </c>
      <c r="K13" s="8" t="s">
        <v>54</v>
      </c>
      <c r="L13" s="45" t="s">
        <v>62</v>
      </c>
      <c r="M13" s="14"/>
      <c r="N13" s="25"/>
    </row>
    <row r="14" ht="50" customHeight="1" spans="1:14">
      <c r="A14" s="8">
        <v>12</v>
      </c>
      <c r="B14" s="17"/>
      <c r="C14" s="10" t="s">
        <v>63</v>
      </c>
      <c r="D14" s="10" t="s">
        <v>64</v>
      </c>
      <c r="E14" s="10" t="s">
        <v>63</v>
      </c>
      <c r="F14" s="21" t="s">
        <v>65</v>
      </c>
      <c r="G14" s="10" t="s">
        <v>18</v>
      </c>
      <c r="H14" s="10" t="s">
        <v>66</v>
      </c>
      <c r="I14" s="10">
        <v>138000</v>
      </c>
      <c r="J14" s="8">
        <f t="shared" si="0"/>
        <v>27600</v>
      </c>
      <c r="K14" s="8" t="s">
        <v>67</v>
      </c>
      <c r="L14" s="45" t="s">
        <v>58</v>
      </c>
      <c r="M14" s="14"/>
      <c r="N14" s="15"/>
    </row>
    <row r="15" ht="82" customHeight="1" spans="1:14">
      <c r="A15" s="8">
        <v>13</v>
      </c>
      <c r="B15" s="18" t="s">
        <v>68</v>
      </c>
      <c r="C15" s="10" t="s">
        <v>69</v>
      </c>
      <c r="D15" s="10" t="s">
        <v>70</v>
      </c>
      <c r="E15" s="10" t="s">
        <v>71</v>
      </c>
      <c r="F15" s="21" t="s">
        <v>72</v>
      </c>
      <c r="G15" s="10" t="s">
        <v>18</v>
      </c>
      <c r="H15" s="10" t="s">
        <v>73</v>
      </c>
      <c r="I15" s="10">
        <v>24000</v>
      </c>
      <c r="J15" s="8">
        <f t="shared" si="0"/>
        <v>4800</v>
      </c>
      <c r="K15" s="8" t="s">
        <v>74</v>
      </c>
      <c r="L15" s="44" t="s">
        <v>75</v>
      </c>
      <c r="M15" s="14"/>
      <c r="N15" s="15"/>
    </row>
    <row r="16" ht="50" customHeight="1" spans="1:14">
      <c r="A16" s="8">
        <v>14</v>
      </c>
      <c r="B16" s="9"/>
      <c r="C16" s="10" t="s">
        <v>76</v>
      </c>
      <c r="D16" s="10" t="s">
        <v>77</v>
      </c>
      <c r="E16" s="10" t="s">
        <v>78</v>
      </c>
      <c r="F16" s="21" t="s">
        <v>79</v>
      </c>
      <c r="G16" s="10" t="s">
        <v>80</v>
      </c>
      <c r="H16" s="10" t="s">
        <v>61</v>
      </c>
      <c r="I16" s="10">
        <v>25800</v>
      </c>
      <c r="J16" s="8">
        <f t="shared" si="0"/>
        <v>5160</v>
      </c>
      <c r="K16" s="8" t="s">
        <v>81</v>
      </c>
      <c r="L16" s="44" t="s">
        <v>82</v>
      </c>
      <c r="M16" s="14"/>
      <c r="N16" s="15"/>
    </row>
    <row r="17" ht="80" customHeight="1" spans="1:14">
      <c r="A17" s="8">
        <v>15</v>
      </c>
      <c r="B17" s="9"/>
      <c r="C17" s="10" t="s">
        <v>83</v>
      </c>
      <c r="D17" s="10" t="s">
        <v>84</v>
      </c>
      <c r="E17" s="10" t="s">
        <v>85</v>
      </c>
      <c r="F17" s="21" t="s">
        <v>86</v>
      </c>
      <c r="G17" s="10" t="s">
        <v>31</v>
      </c>
      <c r="H17" s="10" t="s">
        <v>87</v>
      </c>
      <c r="I17" s="10">
        <v>9800</v>
      </c>
      <c r="J17" s="8">
        <f t="shared" si="0"/>
        <v>1960</v>
      </c>
      <c r="K17" s="8" t="s">
        <v>74</v>
      </c>
      <c r="L17" s="45" t="s">
        <v>75</v>
      </c>
      <c r="M17" s="14"/>
      <c r="N17" s="15"/>
    </row>
    <row r="18" ht="89" customHeight="1" spans="1:14">
      <c r="A18" s="8">
        <v>16</v>
      </c>
      <c r="B18" s="9"/>
      <c r="C18" s="10" t="s">
        <v>88</v>
      </c>
      <c r="D18" s="10" t="s">
        <v>89</v>
      </c>
      <c r="E18" s="10" t="s">
        <v>90</v>
      </c>
      <c r="F18" s="21" t="s">
        <v>91</v>
      </c>
      <c r="G18" s="10" t="s">
        <v>92</v>
      </c>
      <c r="H18" s="10" t="s">
        <v>93</v>
      </c>
      <c r="I18" s="10">
        <v>138000</v>
      </c>
      <c r="J18" s="8">
        <f t="shared" si="0"/>
        <v>27600</v>
      </c>
      <c r="K18" s="8" t="s">
        <v>94</v>
      </c>
      <c r="L18" s="45" t="s">
        <v>95</v>
      </c>
      <c r="M18" s="14"/>
      <c r="N18" s="15"/>
    </row>
    <row r="19" ht="50" customHeight="1" spans="1:14">
      <c r="A19" s="8">
        <v>17</v>
      </c>
      <c r="B19" s="9"/>
      <c r="C19" s="10" t="s">
        <v>96</v>
      </c>
      <c r="D19" s="10" t="s">
        <v>97</v>
      </c>
      <c r="E19" s="10" t="s">
        <v>98</v>
      </c>
      <c r="F19" s="21" t="s">
        <v>99</v>
      </c>
      <c r="G19" s="10" t="s">
        <v>100</v>
      </c>
      <c r="H19" s="10" t="s">
        <v>101</v>
      </c>
      <c r="I19" s="10">
        <v>151600</v>
      </c>
      <c r="J19" s="8">
        <f t="shared" si="0"/>
        <v>30320</v>
      </c>
      <c r="K19" s="18" t="s">
        <v>74</v>
      </c>
      <c r="L19" s="46" t="s">
        <v>75</v>
      </c>
      <c r="M19" s="14"/>
      <c r="N19" s="15"/>
    </row>
    <row r="20" ht="50" customHeight="1" spans="1:14">
      <c r="A20" s="8">
        <v>18</v>
      </c>
      <c r="B20" s="9"/>
      <c r="C20" s="10" t="s">
        <v>96</v>
      </c>
      <c r="D20" s="10" t="s">
        <v>97</v>
      </c>
      <c r="E20" s="10" t="s">
        <v>98</v>
      </c>
      <c r="F20" s="21" t="s">
        <v>102</v>
      </c>
      <c r="G20" s="10" t="s">
        <v>103</v>
      </c>
      <c r="H20" s="10" t="s">
        <v>104</v>
      </c>
      <c r="I20" s="10">
        <v>300000</v>
      </c>
      <c r="J20" s="8">
        <f t="shared" si="0"/>
        <v>60000</v>
      </c>
      <c r="K20" s="9"/>
      <c r="L20" s="23"/>
      <c r="M20" s="14"/>
      <c r="N20" s="15"/>
    </row>
    <row r="21" ht="50" customHeight="1" spans="1:14">
      <c r="A21" s="8">
        <v>19</v>
      </c>
      <c r="B21" s="9"/>
      <c r="C21" s="10" t="s">
        <v>96</v>
      </c>
      <c r="D21" s="10" t="s">
        <v>97</v>
      </c>
      <c r="E21" s="10" t="s">
        <v>98</v>
      </c>
      <c r="F21" s="21" t="s">
        <v>105</v>
      </c>
      <c r="G21" s="10" t="s">
        <v>18</v>
      </c>
      <c r="H21" s="10" t="s">
        <v>106</v>
      </c>
      <c r="I21" s="10">
        <v>63800</v>
      </c>
      <c r="J21" s="8">
        <f t="shared" si="0"/>
        <v>12760</v>
      </c>
      <c r="K21" s="9"/>
      <c r="L21" s="23"/>
      <c r="M21" s="14"/>
      <c r="N21" s="15"/>
    </row>
    <row r="22" ht="50" customHeight="1" spans="1:14">
      <c r="A22" s="8">
        <v>20</v>
      </c>
      <c r="B22" s="9"/>
      <c r="C22" s="10" t="s">
        <v>96</v>
      </c>
      <c r="D22" s="10" t="s">
        <v>97</v>
      </c>
      <c r="E22" s="10" t="s">
        <v>98</v>
      </c>
      <c r="F22" s="21" t="s">
        <v>99</v>
      </c>
      <c r="G22" s="10" t="s">
        <v>18</v>
      </c>
      <c r="H22" s="10" t="s">
        <v>107</v>
      </c>
      <c r="I22" s="10">
        <v>135000</v>
      </c>
      <c r="J22" s="8">
        <f t="shared" si="0"/>
        <v>27000</v>
      </c>
      <c r="K22" s="9"/>
      <c r="L22" s="23"/>
      <c r="M22" s="14"/>
      <c r="N22" s="15"/>
    </row>
    <row r="23" ht="50" customHeight="1" spans="1:14">
      <c r="A23" s="8">
        <v>21</v>
      </c>
      <c r="B23" s="9"/>
      <c r="C23" s="10" t="s">
        <v>96</v>
      </c>
      <c r="D23" s="10" t="s">
        <v>97</v>
      </c>
      <c r="E23" s="10" t="s">
        <v>98</v>
      </c>
      <c r="F23" s="21" t="s">
        <v>99</v>
      </c>
      <c r="G23" s="10" t="s">
        <v>108</v>
      </c>
      <c r="H23" s="10" t="s">
        <v>109</v>
      </c>
      <c r="I23" s="10">
        <v>28000</v>
      </c>
      <c r="J23" s="8">
        <f t="shared" si="0"/>
        <v>5600</v>
      </c>
      <c r="K23" s="9"/>
      <c r="L23" s="23"/>
      <c r="M23" s="14"/>
      <c r="N23" s="15"/>
    </row>
    <row r="24" ht="50" customHeight="1" spans="1:14">
      <c r="A24" s="8">
        <v>22</v>
      </c>
      <c r="B24" s="9"/>
      <c r="C24" s="10" t="s">
        <v>96</v>
      </c>
      <c r="D24" s="10" t="s">
        <v>97</v>
      </c>
      <c r="E24" s="10" t="s">
        <v>98</v>
      </c>
      <c r="F24" s="21" t="s">
        <v>99</v>
      </c>
      <c r="G24" s="10" t="s">
        <v>110</v>
      </c>
      <c r="H24" s="10" t="s">
        <v>111</v>
      </c>
      <c r="I24" s="10">
        <v>8200</v>
      </c>
      <c r="J24" s="8">
        <f t="shared" si="0"/>
        <v>1640</v>
      </c>
      <c r="K24" s="17"/>
      <c r="L24" s="27"/>
      <c r="M24" s="14"/>
      <c r="N24" s="15"/>
    </row>
    <row r="25" ht="50" customHeight="1" spans="1:14">
      <c r="A25" s="8">
        <v>23</v>
      </c>
      <c r="B25" s="9"/>
      <c r="C25" s="10" t="s">
        <v>96</v>
      </c>
      <c r="D25" s="10" t="s">
        <v>97</v>
      </c>
      <c r="E25" s="10" t="s">
        <v>98</v>
      </c>
      <c r="F25" s="21" t="s">
        <v>112</v>
      </c>
      <c r="G25" s="10" t="s">
        <v>113</v>
      </c>
      <c r="H25" s="10" t="s">
        <v>114</v>
      </c>
      <c r="I25" s="10">
        <v>10000</v>
      </c>
      <c r="J25" s="8">
        <f t="shared" si="0"/>
        <v>2000</v>
      </c>
      <c r="K25" s="18" t="s">
        <v>74</v>
      </c>
      <c r="L25" s="46" t="s">
        <v>75</v>
      </c>
      <c r="M25" s="14"/>
      <c r="N25" s="15"/>
    </row>
    <row r="26" ht="50" customHeight="1" spans="1:14">
      <c r="A26" s="8">
        <v>24</v>
      </c>
      <c r="B26" s="9"/>
      <c r="C26" s="10" t="s">
        <v>96</v>
      </c>
      <c r="D26" s="10" t="s">
        <v>97</v>
      </c>
      <c r="E26" s="10" t="s">
        <v>98</v>
      </c>
      <c r="F26" s="21" t="s">
        <v>99</v>
      </c>
      <c r="G26" s="10" t="s">
        <v>42</v>
      </c>
      <c r="H26" s="10" t="s">
        <v>115</v>
      </c>
      <c r="I26" s="10">
        <v>5200</v>
      </c>
      <c r="J26" s="8">
        <f t="shared" si="0"/>
        <v>1040</v>
      </c>
      <c r="K26" s="9"/>
      <c r="L26" s="23"/>
      <c r="M26" s="14"/>
      <c r="N26" s="15"/>
    </row>
    <row r="27" ht="50" customHeight="1" spans="1:14">
      <c r="A27" s="8">
        <v>25</v>
      </c>
      <c r="B27" s="9"/>
      <c r="C27" s="10" t="s">
        <v>96</v>
      </c>
      <c r="D27" s="10" t="s">
        <v>97</v>
      </c>
      <c r="E27" s="10" t="s">
        <v>98</v>
      </c>
      <c r="F27" s="21" t="s">
        <v>99</v>
      </c>
      <c r="G27" s="10" t="s">
        <v>42</v>
      </c>
      <c r="H27" s="10" t="s">
        <v>116</v>
      </c>
      <c r="I27" s="10">
        <v>16000</v>
      </c>
      <c r="J27" s="8">
        <f t="shared" si="0"/>
        <v>3200</v>
      </c>
      <c r="K27" s="9"/>
      <c r="L27" s="23"/>
      <c r="M27" s="14"/>
      <c r="N27" s="15"/>
    </row>
    <row r="28" ht="50" customHeight="1" spans="1:14">
      <c r="A28" s="8">
        <v>26</v>
      </c>
      <c r="B28" s="9"/>
      <c r="C28" s="10" t="s">
        <v>96</v>
      </c>
      <c r="D28" s="10" t="s">
        <v>97</v>
      </c>
      <c r="E28" s="10" t="s">
        <v>98</v>
      </c>
      <c r="F28" s="21" t="s">
        <v>99</v>
      </c>
      <c r="G28" s="10" t="s">
        <v>117</v>
      </c>
      <c r="H28" s="10" t="s">
        <v>118</v>
      </c>
      <c r="I28" s="10">
        <v>62800</v>
      </c>
      <c r="J28" s="8">
        <f t="shared" si="0"/>
        <v>12560</v>
      </c>
      <c r="K28" s="9"/>
      <c r="L28" s="23"/>
      <c r="M28" s="14"/>
      <c r="N28" s="15"/>
    </row>
    <row r="29" ht="50" customHeight="1" spans="1:14">
      <c r="A29" s="8">
        <v>27</v>
      </c>
      <c r="B29" s="9"/>
      <c r="C29" s="10" t="s">
        <v>96</v>
      </c>
      <c r="D29" s="10" t="s">
        <v>97</v>
      </c>
      <c r="E29" s="10" t="s">
        <v>98</v>
      </c>
      <c r="F29" s="21" t="s">
        <v>105</v>
      </c>
      <c r="G29" s="10" t="s">
        <v>119</v>
      </c>
      <c r="H29" s="10" t="s">
        <v>120</v>
      </c>
      <c r="I29" s="10">
        <v>85800</v>
      </c>
      <c r="J29" s="8">
        <f t="shared" si="0"/>
        <v>17160</v>
      </c>
      <c r="K29" s="9"/>
      <c r="L29" s="23"/>
      <c r="M29" s="14"/>
      <c r="N29" s="15"/>
    </row>
    <row r="30" ht="60" customHeight="1" spans="1:14">
      <c r="A30" s="8">
        <v>32</v>
      </c>
      <c r="B30" s="18" t="s">
        <v>121</v>
      </c>
      <c r="C30" s="10" t="s">
        <v>122</v>
      </c>
      <c r="D30" s="10" t="s">
        <v>123</v>
      </c>
      <c r="E30" s="10" t="s">
        <v>124</v>
      </c>
      <c r="F30" s="21" t="s">
        <v>125</v>
      </c>
      <c r="G30" s="10" t="s">
        <v>18</v>
      </c>
      <c r="H30" s="10" t="s">
        <v>126</v>
      </c>
      <c r="I30" s="10">
        <v>56000</v>
      </c>
      <c r="J30" s="8">
        <f t="shared" si="0"/>
        <v>11200</v>
      </c>
      <c r="K30" s="28" t="s">
        <v>127</v>
      </c>
      <c r="L30" s="47" t="s">
        <v>128</v>
      </c>
      <c r="M30" s="14"/>
      <c r="N30" s="15"/>
    </row>
    <row r="31" ht="60" customHeight="1" spans="1:14">
      <c r="A31" s="8">
        <v>33</v>
      </c>
      <c r="B31" s="9"/>
      <c r="C31" s="10" t="s">
        <v>122</v>
      </c>
      <c r="D31" s="10" t="s">
        <v>123</v>
      </c>
      <c r="E31" s="10" t="s">
        <v>124</v>
      </c>
      <c r="F31" s="21" t="s">
        <v>125</v>
      </c>
      <c r="G31" s="10" t="s">
        <v>18</v>
      </c>
      <c r="H31" s="10" t="s">
        <v>129</v>
      </c>
      <c r="I31" s="10">
        <v>26000</v>
      </c>
      <c r="J31" s="8">
        <f t="shared" si="0"/>
        <v>5200</v>
      </c>
      <c r="K31" s="30"/>
      <c r="L31" s="31"/>
      <c r="M31" s="14"/>
      <c r="N31" s="15"/>
    </row>
    <row r="32" ht="60" customHeight="1" spans="1:14">
      <c r="A32" s="8">
        <v>34</v>
      </c>
      <c r="B32" s="9"/>
      <c r="C32" s="10" t="s">
        <v>122</v>
      </c>
      <c r="D32" s="10" t="s">
        <v>123</v>
      </c>
      <c r="E32" s="10" t="s">
        <v>124</v>
      </c>
      <c r="F32" s="21" t="s">
        <v>125</v>
      </c>
      <c r="G32" s="10" t="s">
        <v>100</v>
      </c>
      <c r="H32" s="10" t="s">
        <v>130</v>
      </c>
      <c r="I32" s="10">
        <v>52000</v>
      </c>
      <c r="J32" s="8">
        <f t="shared" si="0"/>
        <v>10400</v>
      </c>
      <c r="K32" s="30"/>
      <c r="L32" s="31"/>
      <c r="M32" s="14"/>
      <c r="N32" s="15"/>
    </row>
    <row r="33" ht="60" customHeight="1" spans="1:14">
      <c r="A33" s="8">
        <v>35</v>
      </c>
      <c r="B33" s="9"/>
      <c r="C33" s="10" t="s">
        <v>122</v>
      </c>
      <c r="D33" s="10" t="s">
        <v>123</v>
      </c>
      <c r="E33" s="10" t="s">
        <v>124</v>
      </c>
      <c r="F33" s="21" t="s">
        <v>125</v>
      </c>
      <c r="G33" s="10" t="s">
        <v>18</v>
      </c>
      <c r="H33" s="10" t="s">
        <v>131</v>
      </c>
      <c r="I33" s="10">
        <v>36000</v>
      </c>
      <c r="J33" s="8">
        <f t="shared" si="0"/>
        <v>7200</v>
      </c>
      <c r="K33" s="30"/>
      <c r="L33" s="31"/>
      <c r="M33" s="14"/>
      <c r="N33" s="15"/>
    </row>
    <row r="34" ht="60" customHeight="1" spans="1:14">
      <c r="A34" s="8">
        <v>36</v>
      </c>
      <c r="B34" s="9"/>
      <c r="C34" s="10" t="s">
        <v>122</v>
      </c>
      <c r="D34" s="10" t="s">
        <v>123</v>
      </c>
      <c r="E34" s="10" t="s">
        <v>124</v>
      </c>
      <c r="F34" s="21" t="s">
        <v>132</v>
      </c>
      <c r="G34" s="10" t="s">
        <v>18</v>
      </c>
      <c r="H34" s="10" t="s">
        <v>133</v>
      </c>
      <c r="I34" s="10">
        <v>75000</v>
      </c>
      <c r="J34" s="8">
        <f t="shared" si="0"/>
        <v>15000</v>
      </c>
      <c r="K34" s="30"/>
      <c r="L34" s="31"/>
      <c r="M34" s="14"/>
      <c r="N34" s="15"/>
    </row>
    <row r="35" ht="60" customHeight="1" spans="1:14">
      <c r="A35" s="8">
        <v>37</v>
      </c>
      <c r="B35" s="9"/>
      <c r="C35" s="10" t="s">
        <v>122</v>
      </c>
      <c r="D35" s="10" t="s">
        <v>123</v>
      </c>
      <c r="E35" s="10" t="s">
        <v>124</v>
      </c>
      <c r="F35" s="21" t="s">
        <v>125</v>
      </c>
      <c r="G35" s="10" t="s">
        <v>134</v>
      </c>
      <c r="H35" s="10" t="s">
        <v>87</v>
      </c>
      <c r="I35" s="10">
        <v>17400</v>
      </c>
      <c r="J35" s="8">
        <f t="shared" si="0"/>
        <v>3480</v>
      </c>
      <c r="K35" s="32"/>
      <c r="L35" s="33"/>
      <c r="M35" s="14"/>
      <c r="N35" s="15"/>
    </row>
    <row r="36" ht="50" customHeight="1" spans="1:14">
      <c r="A36" s="8">
        <v>40</v>
      </c>
      <c r="B36" s="18" t="s">
        <v>135</v>
      </c>
      <c r="C36" s="10" t="s">
        <v>136</v>
      </c>
      <c r="D36" s="10" t="s">
        <v>137</v>
      </c>
      <c r="E36" s="10" t="s">
        <v>138</v>
      </c>
      <c r="F36" s="21" t="s">
        <v>139</v>
      </c>
      <c r="G36" s="10" t="s">
        <v>140</v>
      </c>
      <c r="H36" s="10" t="s">
        <v>141</v>
      </c>
      <c r="I36" s="10">
        <v>168000</v>
      </c>
      <c r="J36" s="8">
        <f t="shared" ref="J36:J58" si="1">I36*20%</f>
        <v>33600</v>
      </c>
      <c r="K36" s="18" t="s">
        <v>142</v>
      </c>
      <c r="L36" s="46" t="s">
        <v>143</v>
      </c>
      <c r="M36" s="14"/>
      <c r="N36" s="15"/>
    </row>
    <row r="37" ht="50" customHeight="1" spans="1:14">
      <c r="A37" s="8">
        <v>41</v>
      </c>
      <c r="B37" s="9"/>
      <c r="C37" s="10" t="s">
        <v>136</v>
      </c>
      <c r="D37" s="10" t="s">
        <v>137</v>
      </c>
      <c r="E37" s="10" t="s">
        <v>138</v>
      </c>
      <c r="F37" s="21" t="s">
        <v>139</v>
      </c>
      <c r="G37" s="10" t="s">
        <v>18</v>
      </c>
      <c r="H37" s="10" t="s">
        <v>144</v>
      </c>
      <c r="I37" s="10">
        <v>75000</v>
      </c>
      <c r="J37" s="8">
        <f t="shared" si="1"/>
        <v>15000</v>
      </c>
      <c r="K37" s="17"/>
      <c r="L37" s="27"/>
      <c r="M37" s="14"/>
      <c r="N37" s="15"/>
    </row>
    <row r="38" ht="50" customHeight="1" spans="1:14">
      <c r="A38" s="8">
        <v>42</v>
      </c>
      <c r="B38" s="9"/>
      <c r="C38" s="10" t="s">
        <v>136</v>
      </c>
      <c r="D38" s="10" t="s">
        <v>137</v>
      </c>
      <c r="E38" s="10" t="s">
        <v>138</v>
      </c>
      <c r="F38" s="21" t="s">
        <v>139</v>
      </c>
      <c r="G38" s="10" t="s">
        <v>145</v>
      </c>
      <c r="H38" s="10" t="s">
        <v>146</v>
      </c>
      <c r="I38" s="10">
        <v>24000</v>
      </c>
      <c r="J38" s="8">
        <f t="shared" si="1"/>
        <v>4800</v>
      </c>
      <c r="K38" s="18" t="s">
        <v>142</v>
      </c>
      <c r="L38" s="46" t="s">
        <v>143</v>
      </c>
      <c r="M38" s="14"/>
      <c r="N38" s="15"/>
    </row>
    <row r="39" ht="50" customHeight="1" spans="1:14">
      <c r="A39" s="8">
        <v>43</v>
      </c>
      <c r="B39" s="9"/>
      <c r="C39" s="10" t="s">
        <v>136</v>
      </c>
      <c r="D39" s="10" t="s">
        <v>137</v>
      </c>
      <c r="E39" s="10" t="s">
        <v>138</v>
      </c>
      <c r="F39" s="21" t="s">
        <v>139</v>
      </c>
      <c r="G39" s="10" t="s">
        <v>147</v>
      </c>
      <c r="H39" s="10" t="s">
        <v>146</v>
      </c>
      <c r="I39" s="10">
        <v>16000</v>
      </c>
      <c r="J39" s="8">
        <f t="shared" si="1"/>
        <v>3200</v>
      </c>
      <c r="K39" s="9"/>
      <c r="L39" s="23"/>
      <c r="M39" s="14"/>
      <c r="N39" s="15"/>
    </row>
    <row r="40" ht="50" customHeight="1" spans="1:14">
      <c r="A40" s="8">
        <v>44</v>
      </c>
      <c r="B40" s="9"/>
      <c r="C40" s="10" t="s">
        <v>136</v>
      </c>
      <c r="D40" s="10" t="s">
        <v>137</v>
      </c>
      <c r="E40" s="10" t="s">
        <v>138</v>
      </c>
      <c r="F40" s="21" t="s">
        <v>139</v>
      </c>
      <c r="G40" s="10" t="s">
        <v>148</v>
      </c>
      <c r="H40" s="10" t="s">
        <v>149</v>
      </c>
      <c r="I40" s="10">
        <v>62800</v>
      </c>
      <c r="J40" s="8">
        <f t="shared" si="1"/>
        <v>12560</v>
      </c>
      <c r="K40" s="9"/>
      <c r="L40" s="23"/>
      <c r="M40" s="14"/>
      <c r="N40" s="15"/>
    </row>
    <row r="41" ht="50" customHeight="1" spans="1:14">
      <c r="A41" s="8">
        <v>45</v>
      </c>
      <c r="B41" s="17"/>
      <c r="C41" s="10" t="s">
        <v>136</v>
      </c>
      <c r="D41" s="10" t="s">
        <v>137</v>
      </c>
      <c r="E41" s="10" t="s">
        <v>138</v>
      </c>
      <c r="F41" s="21" t="s">
        <v>139</v>
      </c>
      <c r="G41" s="10" t="s">
        <v>148</v>
      </c>
      <c r="H41" s="10" t="s">
        <v>149</v>
      </c>
      <c r="I41" s="10">
        <v>59800</v>
      </c>
      <c r="J41" s="8">
        <f t="shared" si="1"/>
        <v>11960</v>
      </c>
      <c r="K41" s="17"/>
      <c r="L41" s="27"/>
      <c r="M41" s="14"/>
      <c r="N41" s="15"/>
    </row>
    <row r="42" ht="93" customHeight="1" spans="1:14">
      <c r="A42" s="8">
        <v>46</v>
      </c>
      <c r="B42" s="8" t="s">
        <v>150</v>
      </c>
      <c r="C42" s="10" t="s">
        <v>151</v>
      </c>
      <c r="D42" s="10" t="s">
        <v>152</v>
      </c>
      <c r="E42" s="10" t="s">
        <v>153</v>
      </c>
      <c r="F42" s="21" t="s">
        <v>154</v>
      </c>
      <c r="G42" s="10" t="s">
        <v>155</v>
      </c>
      <c r="H42" s="10" t="s">
        <v>87</v>
      </c>
      <c r="I42" s="10">
        <v>36000</v>
      </c>
      <c r="J42" s="8">
        <f t="shared" si="1"/>
        <v>7200</v>
      </c>
      <c r="K42" s="18" t="s">
        <v>156</v>
      </c>
      <c r="L42" s="43" t="s">
        <v>157</v>
      </c>
      <c r="M42" s="14"/>
      <c r="N42" s="15"/>
    </row>
    <row r="43" s="3" customFormat="1" ht="86" customHeight="1" spans="1:14">
      <c r="A43" s="8">
        <v>47</v>
      </c>
      <c r="B43" s="8"/>
      <c r="C43" s="10" t="s">
        <v>151</v>
      </c>
      <c r="D43" s="10" t="s">
        <v>152</v>
      </c>
      <c r="E43" s="10" t="s">
        <v>153</v>
      </c>
      <c r="F43" s="21" t="s">
        <v>158</v>
      </c>
      <c r="G43" s="10" t="s">
        <v>134</v>
      </c>
      <c r="H43" s="10" t="s">
        <v>159</v>
      </c>
      <c r="I43" s="10">
        <v>19600</v>
      </c>
      <c r="J43" s="8">
        <f t="shared" si="1"/>
        <v>3920</v>
      </c>
      <c r="K43" s="17"/>
      <c r="L43" s="22"/>
      <c r="M43" s="14"/>
      <c r="N43" s="15"/>
    </row>
    <row r="44" s="3" customFormat="1" ht="88" customHeight="1" spans="1:14">
      <c r="A44" s="8">
        <v>48</v>
      </c>
      <c r="B44" s="8"/>
      <c r="C44" s="10" t="s">
        <v>160</v>
      </c>
      <c r="D44" s="10" t="s">
        <v>161</v>
      </c>
      <c r="E44" s="10" t="s">
        <v>160</v>
      </c>
      <c r="F44" s="21" t="s">
        <v>162</v>
      </c>
      <c r="G44" s="10" t="s">
        <v>31</v>
      </c>
      <c r="H44" s="10" t="s">
        <v>163</v>
      </c>
      <c r="I44" s="10">
        <v>8500</v>
      </c>
      <c r="J44" s="8">
        <f t="shared" si="1"/>
        <v>1700</v>
      </c>
      <c r="K44" s="8" t="s">
        <v>156</v>
      </c>
      <c r="L44" s="45" t="s">
        <v>164</v>
      </c>
      <c r="M44" s="14"/>
      <c r="N44" s="15"/>
    </row>
    <row r="45" s="3" customFormat="1" ht="84" customHeight="1" spans="1:14">
      <c r="A45" s="8">
        <v>49</v>
      </c>
      <c r="B45" s="8"/>
      <c r="C45" s="10" t="s">
        <v>165</v>
      </c>
      <c r="D45" s="10" t="s">
        <v>166</v>
      </c>
      <c r="E45" s="10" t="s">
        <v>167</v>
      </c>
      <c r="F45" s="21" t="s">
        <v>168</v>
      </c>
      <c r="G45" s="10" t="s">
        <v>47</v>
      </c>
      <c r="H45" s="10" t="s">
        <v>169</v>
      </c>
      <c r="I45" s="10">
        <v>59780</v>
      </c>
      <c r="J45" s="8">
        <f t="shared" si="1"/>
        <v>11956</v>
      </c>
      <c r="K45" s="12" t="s">
        <v>44</v>
      </c>
      <c r="L45" s="45" t="s">
        <v>45</v>
      </c>
      <c r="M45" s="14"/>
      <c r="N45" s="15"/>
    </row>
    <row r="46" s="3" customFormat="1" ht="51" customHeight="1" spans="1:14">
      <c r="A46" s="8">
        <v>50</v>
      </c>
      <c r="B46" s="8" t="s">
        <v>170</v>
      </c>
      <c r="C46" s="10" t="s">
        <v>171</v>
      </c>
      <c r="D46" s="10" t="s">
        <v>172</v>
      </c>
      <c r="E46" s="10" t="s">
        <v>171</v>
      </c>
      <c r="F46" s="21" t="s">
        <v>173</v>
      </c>
      <c r="G46" s="10" t="s">
        <v>18</v>
      </c>
      <c r="H46" s="10" t="s">
        <v>129</v>
      </c>
      <c r="I46" s="10">
        <v>26000</v>
      </c>
      <c r="J46" s="8">
        <f t="shared" si="1"/>
        <v>5200</v>
      </c>
      <c r="K46" s="8" t="s">
        <v>174</v>
      </c>
      <c r="L46" s="45" t="s">
        <v>175</v>
      </c>
      <c r="M46" s="14"/>
      <c r="N46" s="15"/>
    </row>
    <row r="47" s="3" customFormat="1" ht="50" customHeight="1" spans="1:14">
      <c r="A47" s="8">
        <v>51</v>
      </c>
      <c r="B47" s="8"/>
      <c r="C47" s="10" t="s">
        <v>176</v>
      </c>
      <c r="D47" s="10" t="s">
        <v>177</v>
      </c>
      <c r="E47" s="10" t="s">
        <v>178</v>
      </c>
      <c r="F47" s="21" t="s">
        <v>179</v>
      </c>
      <c r="G47" s="10" t="s">
        <v>100</v>
      </c>
      <c r="H47" s="10" t="s">
        <v>61</v>
      </c>
      <c r="I47" s="10">
        <v>48000</v>
      </c>
      <c r="J47" s="8">
        <f t="shared" si="1"/>
        <v>9600</v>
      </c>
      <c r="K47" s="8" t="s">
        <v>174</v>
      </c>
      <c r="L47" s="44" t="s">
        <v>62</v>
      </c>
      <c r="M47" s="14"/>
      <c r="N47" s="15"/>
    </row>
    <row r="48" s="3" customFormat="1" ht="50" customHeight="1" spans="1:14">
      <c r="A48" s="8">
        <v>52</v>
      </c>
      <c r="B48" s="8"/>
      <c r="C48" s="10" t="s">
        <v>180</v>
      </c>
      <c r="D48" s="10" t="s">
        <v>181</v>
      </c>
      <c r="E48" s="10" t="s">
        <v>182</v>
      </c>
      <c r="F48" s="21" t="s">
        <v>183</v>
      </c>
      <c r="G48" s="10" t="s">
        <v>18</v>
      </c>
      <c r="H48" s="10" t="s">
        <v>61</v>
      </c>
      <c r="I48" s="10">
        <v>18000</v>
      </c>
      <c r="J48" s="8">
        <f t="shared" si="1"/>
        <v>3600</v>
      </c>
      <c r="K48" s="8" t="s">
        <v>174</v>
      </c>
      <c r="L48" s="44" t="s">
        <v>157</v>
      </c>
      <c r="M48" s="14"/>
      <c r="N48" s="15"/>
    </row>
    <row r="49" ht="50" customHeight="1" spans="1:14">
      <c r="A49" s="8">
        <v>53</v>
      </c>
      <c r="B49" s="8"/>
      <c r="C49" s="10" t="s">
        <v>184</v>
      </c>
      <c r="D49" s="10" t="s">
        <v>185</v>
      </c>
      <c r="E49" s="10" t="s">
        <v>186</v>
      </c>
      <c r="F49" s="21" t="s">
        <v>187</v>
      </c>
      <c r="G49" s="10" t="s">
        <v>18</v>
      </c>
      <c r="H49" s="10" t="s">
        <v>188</v>
      </c>
      <c r="I49" s="10">
        <v>81800</v>
      </c>
      <c r="J49" s="8">
        <f t="shared" si="1"/>
        <v>16360</v>
      </c>
      <c r="K49" s="8" t="s">
        <v>174</v>
      </c>
      <c r="L49" s="45" t="s">
        <v>157</v>
      </c>
      <c r="M49" s="14"/>
      <c r="N49" s="15"/>
    </row>
    <row r="50" ht="50" customHeight="1" spans="1:14">
      <c r="A50" s="8">
        <v>54</v>
      </c>
      <c r="B50" s="8"/>
      <c r="C50" s="10" t="s">
        <v>189</v>
      </c>
      <c r="D50" s="10" t="s">
        <v>172</v>
      </c>
      <c r="E50" s="10" t="s">
        <v>190</v>
      </c>
      <c r="F50" s="21" t="s">
        <v>191</v>
      </c>
      <c r="G50" s="10" t="s">
        <v>18</v>
      </c>
      <c r="H50" s="10" t="s">
        <v>61</v>
      </c>
      <c r="I50" s="10">
        <v>18000</v>
      </c>
      <c r="J50" s="8">
        <f t="shared" si="1"/>
        <v>3600</v>
      </c>
      <c r="K50" s="8" t="s">
        <v>174</v>
      </c>
      <c r="L50" s="45" t="s">
        <v>157</v>
      </c>
      <c r="M50" s="14"/>
      <c r="N50" s="15"/>
    </row>
    <row r="51" ht="50" customHeight="1" spans="1:14">
      <c r="A51" s="8">
        <v>55</v>
      </c>
      <c r="B51" s="8"/>
      <c r="C51" s="10" t="s">
        <v>192</v>
      </c>
      <c r="D51" s="10" t="s">
        <v>185</v>
      </c>
      <c r="E51" s="10" t="s">
        <v>193</v>
      </c>
      <c r="F51" s="21" t="s">
        <v>194</v>
      </c>
      <c r="G51" s="10" t="s">
        <v>18</v>
      </c>
      <c r="H51" s="10" t="s">
        <v>195</v>
      </c>
      <c r="I51" s="10">
        <v>75000</v>
      </c>
      <c r="J51" s="8">
        <f t="shared" si="1"/>
        <v>15000</v>
      </c>
      <c r="K51" s="18" t="s">
        <v>174</v>
      </c>
      <c r="L51" s="43" t="s">
        <v>157</v>
      </c>
      <c r="M51" s="14"/>
      <c r="N51" s="15"/>
    </row>
    <row r="52" ht="50" customHeight="1" spans="1:14">
      <c r="A52" s="8">
        <v>56</v>
      </c>
      <c r="B52" s="8"/>
      <c r="C52" s="10" t="s">
        <v>192</v>
      </c>
      <c r="D52" s="10" t="s">
        <v>185</v>
      </c>
      <c r="E52" s="10" t="s">
        <v>193</v>
      </c>
      <c r="F52" s="21" t="s">
        <v>196</v>
      </c>
      <c r="G52" s="10" t="s">
        <v>42</v>
      </c>
      <c r="H52" s="10" t="s">
        <v>133</v>
      </c>
      <c r="I52" s="10">
        <v>5200</v>
      </c>
      <c r="J52" s="8">
        <f t="shared" si="1"/>
        <v>1040</v>
      </c>
      <c r="K52" s="9"/>
      <c r="L52" s="20"/>
      <c r="M52" s="14"/>
      <c r="N52" s="15"/>
    </row>
    <row r="53" ht="50" customHeight="1" spans="1:14">
      <c r="A53" s="8">
        <v>57</v>
      </c>
      <c r="B53" s="8"/>
      <c r="C53" s="10" t="s">
        <v>192</v>
      </c>
      <c r="D53" s="10" t="s">
        <v>185</v>
      </c>
      <c r="E53" s="10" t="s">
        <v>193</v>
      </c>
      <c r="F53" s="21" t="s">
        <v>194</v>
      </c>
      <c r="G53" s="10" t="s">
        <v>148</v>
      </c>
      <c r="H53" s="10"/>
      <c r="I53" s="10">
        <v>7000</v>
      </c>
      <c r="J53" s="8">
        <f t="shared" si="1"/>
        <v>1400</v>
      </c>
      <c r="K53" s="9"/>
      <c r="L53" s="20"/>
      <c r="M53" s="14"/>
      <c r="N53" s="15"/>
    </row>
    <row r="54" ht="50" customHeight="1" spans="1:14">
      <c r="A54" s="8">
        <v>58</v>
      </c>
      <c r="B54" s="8"/>
      <c r="C54" s="10" t="s">
        <v>192</v>
      </c>
      <c r="D54" s="10" t="s">
        <v>185</v>
      </c>
      <c r="E54" s="10" t="s">
        <v>193</v>
      </c>
      <c r="F54" s="21" t="s">
        <v>194</v>
      </c>
      <c r="G54" s="10" t="s">
        <v>197</v>
      </c>
      <c r="H54" s="10" t="s">
        <v>198</v>
      </c>
      <c r="I54" s="10">
        <v>39800</v>
      </c>
      <c r="J54" s="8">
        <f t="shared" si="1"/>
        <v>7960</v>
      </c>
      <c r="K54" s="17"/>
      <c r="L54" s="22"/>
      <c r="M54" s="14"/>
      <c r="N54" s="15"/>
    </row>
    <row r="55" ht="50" customHeight="1" spans="1:14">
      <c r="A55" s="8">
        <v>59</v>
      </c>
      <c r="B55" s="8"/>
      <c r="C55" s="10" t="s">
        <v>199</v>
      </c>
      <c r="D55" s="10" t="s">
        <v>200</v>
      </c>
      <c r="E55" s="10" t="s">
        <v>201</v>
      </c>
      <c r="F55" s="21" t="s">
        <v>202</v>
      </c>
      <c r="G55" s="10" t="s">
        <v>100</v>
      </c>
      <c r="H55" s="10" t="s">
        <v>61</v>
      </c>
      <c r="I55" s="10">
        <v>36000</v>
      </c>
      <c r="J55" s="8">
        <f t="shared" si="1"/>
        <v>7200</v>
      </c>
      <c r="K55" s="8" t="s">
        <v>174</v>
      </c>
      <c r="L55" s="45" t="s">
        <v>157</v>
      </c>
      <c r="M55" s="14"/>
      <c r="N55" s="15"/>
    </row>
    <row r="56" ht="50" customHeight="1" spans="1:14">
      <c r="A56" s="8">
        <v>60</v>
      </c>
      <c r="B56" s="8"/>
      <c r="C56" s="10" t="s">
        <v>203</v>
      </c>
      <c r="D56" s="10" t="s">
        <v>204</v>
      </c>
      <c r="E56" s="10" t="s">
        <v>205</v>
      </c>
      <c r="F56" s="21" t="s">
        <v>206</v>
      </c>
      <c r="G56" s="10" t="s">
        <v>18</v>
      </c>
      <c r="H56" s="10" t="s">
        <v>61</v>
      </c>
      <c r="I56" s="10">
        <v>18000</v>
      </c>
      <c r="J56" s="8">
        <f t="shared" si="1"/>
        <v>3600</v>
      </c>
      <c r="K56" s="8" t="s">
        <v>174</v>
      </c>
      <c r="L56" s="44" t="s">
        <v>157</v>
      </c>
      <c r="M56" s="14"/>
      <c r="N56" s="15"/>
    </row>
    <row r="57" ht="50" customHeight="1" spans="1:14">
      <c r="A57" s="8">
        <v>61</v>
      </c>
      <c r="B57" s="8"/>
      <c r="C57" s="10" t="s">
        <v>207</v>
      </c>
      <c r="D57" s="10" t="s">
        <v>208</v>
      </c>
      <c r="E57" s="10" t="s">
        <v>209</v>
      </c>
      <c r="F57" s="21" t="s">
        <v>210</v>
      </c>
      <c r="G57" s="10" t="s">
        <v>18</v>
      </c>
      <c r="H57" s="10" t="s">
        <v>131</v>
      </c>
      <c r="I57" s="10">
        <v>32000</v>
      </c>
      <c r="J57" s="8">
        <f t="shared" si="1"/>
        <v>6400</v>
      </c>
      <c r="K57" s="8" t="s">
        <v>211</v>
      </c>
      <c r="L57" s="44" t="s">
        <v>212</v>
      </c>
      <c r="M57" s="14"/>
      <c r="N57" s="15"/>
    </row>
    <row r="58" ht="55" customHeight="1" spans="1:14">
      <c r="A58" s="8">
        <v>62</v>
      </c>
      <c r="B58" s="34"/>
      <c r="C58" s="35" t="s">
        <v>213</v>
      </c>
      <c r="D58" s="36"/>
      <c r="E58" s="36"/>
      <c r="F58" s="36"/>
      <c r="G58" s="36"/>
      <c r="H58" s="37"/>
      <c r="I58" s="38">
        <f>SUM(I3:I57)</f>
        <v>2716180</v>
      </c>
      <c r="J58" s="8">
        <f t="shared" si="1"/>
        <v>543236</v>
      </c>
      <c r="K58" s="34"/>
      <c r="L58" s="39"/>
      <c r="M58" s="40"/>
      <c r="N58" s="15"/>
    </row>
    <row r="59" ht="40" customHeight="1" spans="1:14">
      <c r="A59" s="41"/>
      <c r="B59" s="41"/>
      <c r="C59" s="41"/>
      <c r="D59" s="41"/>
      <c r="E59" s="41"/>
      <c r="F59" s="41"/>
      <c r="G59" s="41"/>
      <c r="H59" s="41"/>
      <c r="I59" s="41"/>
      <c r="J59" s="41"/>
    </row>
  </sheetData>
  <mergeCells count="26">
    <mergeCell ref="A1:L1"/>
    <mergeCell ref="C58:H58"/>
    <mergeCell ref="A59:J59"/>
    <mergeCell ref="B3:B6"/>
    <mergeCell ref="B7:B14"/>
    <mergeCell ref="B15:B29"/>
    <mergeCell ref="B30:B35"/>
    <mergeCell ref="B36:B41"/>
    <mergeCell ref="B42:B45"/>
    <mergeCell ref="B46:B57"/>
    <mergeCell ref="K7:K10"/>
    <mergeCell ref="K19:K24"/>
    <mergeCell ref="K25:K29"/>
    <mergeCell ref="K30:K35"/>
    <mergeCell ref="K36:K37"/>
    <mergeCell ref="K38:K41"/>
    <mergeCell ref="K42:K43"/>
    <mergeCell ref="K51:K54"/>
    <mergeCell ref="L7:L10"/>
    <mergeCell ref="L19:L24"/>
    <mergeCell ref="L25:L29"/>
    <mergeCell ref="L30:L35"/>
    <mergeCell ref="L36:L37"/>
    <mergeCell ref="L38:L41"/>
    <mergeCell ref="L42:L43"/>
    <mergeCell ref="L51:L54"/>
  </mergeCells>
  <printOptions horizontalCentered="1"/>
  <pageMargins left="0.472222222222222" right="0.393055555555556" top="0.786805555555556" bottom="0.786805555555556" header="0.5" footer="0.5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附件3企业农机购置补贴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张航</cp:lastModifiedBy>
  <dcterms:created xsi:type="dcterms:W3CDTF">2023-05-12T11:15:00Z</dcterms:created>
  <dcterms:modified xsi:type="dcterms:W3CDTF">2026-02-04T03:18:27Z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2DDC4B2E18F143669EE9B26E3B7B35E6_13</vt:lpwstr>
  </property>
  <property fmtid="{D5CDD505-2E9C-101B-9397-08002B2CF9AE}" pid="4" name="CalculationRule">
    <vt:i4>0</vt:i4>
  </property>
</Properties>
</file>