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 activeTab="1"/>
  </bookViews>
  <sheets>
    <sheet name="汇总表" sheetId="2" r:id="rId1"/>
    <sheet name="明细表" sheetId="1" r:id="rId2"/>
  </sheets>
  <externalReferences>
    <externalReference r:id="rId3"/>
  </externalReferences>
  <definedNames>
    <definedName name="_xlnm._FilterDatabase" localSheetId="1" hidden="1">明细表!$A$2:$R$228</definedName>
    <definedName name="_xlnm.Print_Titles" localSheetId="1">明细表!$2:$2</definedName>
    <definedName name="_xlnm.Print_Area" localSheetId="0">汇总表!$A$1:$E$15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<sst xmlns="http://schemas.openxmlformats.org/spreadsheetml/2006/main" count="2806" uniqueCount="1210">
  <si>
    <t>沅江市2020年第六批（动态新增）资金拨付汇总表</t>
  </si>
  <si>
    <t>序号</t>
  </si>
  <si>
    <t>单位</t>
  </si>
  <si>
    <t>指标数</t>
  </si>
  <si>
    <t>资金</t>
  </si>
  <si>
    <t>备注</t>
  </si>
  <si>
    <t>泗湖山镇</t>
  </si>
  <si>
    <t>草尾镇</t>
  </si>
  <si>
    <t>南大膳镇</t>
  </si>
  <si>
    <t>共华镇</t>
  </si>
  <si>
    <t>阳罗洲镇</t>
  </si>
  <si>
    <t>黄茅洲镇</t>
  </si>
  <si>
    <t>胭脂湖街道</t>
  </si>
  <si>
    <t>新湾镇</t>
  </si>
  <si>
    <t>南嘴镇</t>
  </si>
  <si>
    <t>南洞庭芦苇场</t>
  </si>
  <si>
    <t>漉湖芦苇场</t>
  </si>
  <si>
    <t>四季红镇</t>
  </si>
  <si>
    <t>合计</t>
  </si>
  <si>
    <t>沅江市2020年第六批（动态新增）资金拨付明细表</t>
  </si>
  <si>
    <t>乡（镇）</t>
  </si>
  <si>
    <t>村民委员会</t>
  </si>
  <si>
    <t>户主姓名</t>
  </si>
  <si>
    <t>身份证号</t>
  </si>
  <si>
    <t>农房危险性等级</t>
  </si>
  <si>
    <t>纳入途径</t>
  </si>
  <si>
    <t>四类重点对象类型/其他</t>
  </si>
  <si>
    <t>家庭人口</t>
  </si>
  <si>
    <t>改造方式</t>
  </si>
  <si>
    <t>建设方式</t>
  </si>
  <si>
    <t>补助金额</t>
  </si>
  <si>
    <t>农户联系方式</t>
  </si>
  <si>
    <t>领款人</t>
  </si>
  <si>
    <t>领款人身份证号码</t>
  </si>
  <si>
    <t>领款人惠农明白折号</t>
  </si>
  <si>
    <t>保安垸村</t>
  </si>
  <si>
    <t>高银华</t>
  </si>
  <si>
    <t>432302****11012314</t>
  </si>
  <si>
    <t>无房户</t>
  </si>
  <si>
    <t>五保</t>
  </si>
  <si>
    <t>新建</t>
  </si>
  <si>
    <t>代建</t>
  </si>
  <si>
    <t>138743***338</t>
  </si>
  <si>
    <t>祝乐根</t>
  </si>
  <si>
    <t>432302****05282319</t>
  </si>
  <si>
    <t>810155****9800709</t>
  </si>
  <si>
    <t>长乐村</t>
  </si>
  <si>
    <t>李金秀</t>
  </si>
  <si>
    <t>432302****04162125</t>
  </si>
  <si>
    <t>C级</t>
  </si>
  <si>
    <t>维修</t>
  </si>
  <si>
    <t>138743***455</t>
  </si>
  <si>
    <t>胡冬生</t>
  </si>
  <si>
    <t>432302****11212130</t>
  </si>
  <si>
    <t>810155****9728404</t>
  </si>
  <si>
    <t>大同闸村</t>
  </si>
  <si>
    <t>陈根元</t>
  </si>
  <si>
    <t>432302****06032118</t>
  </si>
  <si>
    <t>残疾</t>
  </si>
  <si>
    <t>自建</t>
  </si>
  <si>
    <t>158737***787</t>
  </si>
  <si>
    <t>810155****9702981</t>
  </si>
  <si>
    <t>东红村</t>
  </si>
  <si>
    <t>彭双喜</t>
  </si>
  <si>
    <t>432302****02122318</t>
  </si>
  <si>
    <t>D级</t>
  </si>
  <si>
    <t>185700***728</t>
  </si>
  <si>
    <t>810155****9355327</t>
  </si>
  <si>
    <t>饶运和</t>
  </si>
  <si>
    <t>432302****04152318</t>
  </si>
  <si>
    <t>151162***967</t>
  </si>
  <si>
    <t>810155****9791363</t>
  </si>
  <si>
    <t>周定辉</t>
  </si>
  <si>
    <t>432302****01142333</t>
  </si>
  <si>
    <t>137874***719</t>
  </si>
  <si>
    <t>810155****9824233</t>
  </si>
  <si>
    <t>和平村</t>
  </si>
  <si>
    <t>朱秀英</t>
  </si>
  <si>
    <t>430981****02211828</t>
  </si>
  <si>
    <t>低保</t>
  </si>
  <si>
    <t>181537***766</t>
  </si>
  <si>
    <t>810155****1091220</t>
  </si>
  <si>
    <t>李菊香</t>
  </si>
  <si>
    <t>432302****07031922</t>
  </si>
  <si>
    <t>137867***739</t>
  </si>
  <si>
    <t>810155****0390799</t>
  </si>
  <si>
    <t>曾满秀</t>
  </si>
  <si>
    <t>432302****07281920</t>
  </si>
  <si>
    <t>135111***508</t>
  </si>
  <si>
    <t>810155****9088095</t>
  </si>
  <si>
    <t>高立才</t>
  </si>
  <si>
    <t>432302****0322191X</t>
  </si>
  <si>
    <t>810155****9212764</t>
  </si>
  <si>
    <t>立新村</t>
  </si>
  <si>
    <t>张韬</t>
  </si>
  <si>
    <t>430981****10131810</t>
  </si>
  <si>
    <t>建档立卡贫困户</t>
  </si>
  <si>
    <t>135377***828</t>
  </si>
  <si>
    <t>623090****064268834</t>
  </si>
  <si>
    <t>民主村</t>
  </si>
  <si>
    <t>刘进坤</t>
  </si>
  <si>
    <t>432302****05212532</t>
  </si>
  <si>
    <t>151167***795</t>
  </si>
  <si>
    <t>810155****9247742</t>
  </si>
  <si>
    <t>人和村</t>
  </si>
  <si>
    <t>段腊梅</t>
  </si>
  <si>
    <t>430981****09212847</t>
  </si>
  <si>
    <t>155762***708</t>
  </si>
  <si>
    <t>810155****8366393</t>
  </si>
  <si>
    <t>刘菊香</t>
  </si>
  <si>
    <t>432302****09152123</t>
  </si>
  <si>
    <t>158737***808</t>
  </si>
  <si>
    <t>何国光</t>
  </si>
  <si>
    <t>432302****01012119</t>
  </si>
  <si>
    <t>810155****9713985</t>
  </si>
  <si>
    <t>陈光荣</t>
  </si>
  <si>
    <t>432302****12132119</t>
  </si>
  <si>
    <t>138743***420</t>
  </si>
  <si>
    <t>810155****9751625</t>
  </si>
  <si>
    <t>人益村</t>
  </si>
  <si>
    <t>杨秋连</t>
  </si>
  <si>
    <t>432302****08192122</t>
  </si>
  <si>
    <t>158737***520</t>
  </si>
  <si>
    <t>810155****9758654</t>
  </si>
  <si>
    <t>三星村</t>
  </si>
  <si>
    <t>彭述初</t>
  </si>
  <si>
    <t>430981****10222114</t>
  </si>
  <si>
    <t>150737***202</t>
  </si>
  <si>
    <t>810155****9826230</t>
  </si>
  <si>
    <t>匡国华</t>
  </si>
  <si>
    <t>432302****01272717</t>
  </si>
  <si>
    <t>159737***020</t>
  </si>
  <si>
    <t>810155****9793676</t>
  </si>
  <si>
    <t>贺亮波</t>
  </si>
  <si>
    <t>432302****11012711</t>
  </si>
  <si>
    <t>151737***624</t>
  </si>
  <si>
    <t>810155****9249658</t>
  </si>
  <si>
    <t>陈少春</t>
  </si>
  <si>
    <t>432302****04022712</t>
  </si>
  <si>
    <t>159737***966</t>
  </si>
  <si>
    <t>810155****9829468</t>
  </si>
  <si>
    <t>钟月秋</t>
  </si>
  <si>
    <t>432302****07242719</t>
  </si>
  <si>
    <t>181737***498</t>
  </si>
  <si>
    <t>810155****9796893</t>
  </si>
  <si>
    <t>上码头村</t>
  </si>
  <si>
    <t>胡科良</t>
  </si>
  <si>
    <t>432302****04021950</t>
  </si>
  <si>
    <t>134694***498</t>
  </si>
  <si>
    <t>胡国良</t>
  </si>
  <si>
    <t>432302****08291934</t>
  </si>
  <si>
    <t>810155****9364057</t>
  </si>
  <si>
    <t>杨桂秋</t>
  </si>
  <si>
    <t>432302****09041937</t>
  </si>
  <si>
    <t>131351***945</t>
  </si>
  <si>
    <t>810155****2420176</t>
  </si>
  <si>
    <t>王华</t>
  </si>
  <si>
    <t>430981****06221818</t>
  </si>
  <si>
    <t>152737***100</t>
  </si>
  <si>
    <t>810155****1006408</t>
  </si>
  <si>
    <t>刘新民</t>
  </si>
  <si>
    <t>432302****07201919</t>
  </si>
  <si>
    <t>156737***348</t>
  </si>
  <si>
    <t>810155****9244195</t>
  </si>
  <si>
    <t>鲁伏连</t>
  </si>
  <si>
    <t>432302****06111918</t>
  </si>
  <si>
    <t>184737***339</t>
  </si>
  <si>
    <t>810155****9228026</t>
  </si>
  <si>
    <t>冯志斌</t>
  </si>
  <si>
    <t>432302****06231917</t>
  </si>
  <si>
    <t>156167***257</t>
  </si>
  <si>
    <t>810155****9201489</t>
  </si>
  <si>
    <t>胜天村</t>
  </si>
  <si>
    <t>胡立华</t>
  </si>
  <si>
    <t>430981****07191823</t>
  </si>
  <si>
    <t>138737***047</t>
  </si>
  <si>
    <t>康亮</t>
  </si>
  <si>
    <t>432302****08241915</t>
  </si>
  <si>
    <t>810155****9229620</t>
  </si>
  <si>
    <t>双东村</t>
  </si>
  <si>
    <t>徐小满</t>
  </si>
  <si>
    <t>432302****01252313</t>
  </si>
  <si>
    <t>138737***979</t>
  </si>
  <si>
    <t>810155****9294816</t>
  </si>
  <si>
    <t>丁志云</t>
  </si>
  <si>
    <t>430981****12252118</t>
  </si>
  <si>
    <t>135497***272</t>
  </si>
  <si>
    <t>810155****9838371</t>
  </si>
  <si>
    <t>熙福村</t>
  </si>
  <si>
    <t>许梦交</t>
  </si>
  <si>
    <t>432302****12292510</t>
  </si>
  <si>
    <t>134694***224</t>
  </si>
  <si>
    <t>810155****9868838</t>
  </si>
  <si>
    <t>熙和村</t>
  </si>
  <si>
    <t>姚菊香</t>
  </si>
  <si>
    <t>432302****09282720</t>
  </si>
  <si>
    <t>182737***686</t>
  </si>
  <si>
    <t>810155****9361668</t>
  </si>
  <si>
    <t>刘固良</t>
  </si>
  <si>
    <t>432302****03142112</t>
  </si>
  <si>
    <t>191179***265</t>
  </si>
  <si>
    <t>张翠娥</t>
  </si>
  <si>
    <t>432302****07042127</t>
  </si>
  <si>
    <t>138743***206</t>
  </si>
  <si>
    <t>810155****2490144</t>
  </si>
  <si>
    <t>程建辉</t>
  </si>
  <si>
    <t>432302****07151910</t>
  </si>
  <si>
    <t>180737***152</t>
  </si>
  <si>
    <t>李新华</t>
  </si>
  <si>
    <t>430981****11251870</t>
  </si>
  <si>
    <t>181693***087</t>
  </si>
  <si>
    <t>李云辉</t>
  </si>
  <si>
    <t>432302****11061914</t>
  </si>
  <si>
    <t>810155****9217309</t>
  </si>
  <si>
    <t>陈秀珍</t>
  </si>
  <si>
    <t>432302****08221928</t>
  </si>
  <si>
    <t>810155****4227240</t>
  </si>
  <si>
    <t>周国平</t>
  </si>
  <si>
    <t>432302****07232517</t>
  </si>
  <si>
    <t>137867***096</t>
  </si>
  <si>
    <t>810155****9357834</t>
  </si>
  <si>
    <t>大福村</t>
  </si>
  <si>
    <t>许远良</t>
  </si>
  <si>
    <t>432302****10162154</t>
  </si>
  <si>
    <t>199767***198</t>
  </si>
  <si>
    <t>810155****1025829</t>
  </si>
  <si>
    <t>杨学军</t>
  </si>
  <si>
    <t>432302****05082318</t>
  </si>
  <si>
    <t>173737***386</t>
  </si>
  <si>
    <t>810155****1019065</t>
  </si>
  <si>
    <t>宋天虎</t>
  </si>
  <si>
    <t>430981****03011817</t>
  </si>
  <si>
    <t>放弃后增补</t>
  </si>
  <si>
    <t>199367***890</t>
  </si>
  <si>
    <t>810155****7271760</t>
  </si>
  <si>
    <t>三码头村</t>
  </si>
  <si>
    <t>张中明</t>
  </si>
  <si>
    <t>432302****12012517</t>
  </si>
  <si>
    <t>187117***044</t>
  </si>
  <si>
    <t>810155****9336518</t>
  </si>
  <si>
    <t>八形汊村委会</t>
  </si>
  <si>
    <t>周训钦</t>
  </si>
  <si>
    <t>432302****11137718</t>
  </si>
  <si>
    <t>已脱贫（享受政策）2019年度/农村低保/肢体二级</t>
  </si>
  <si>
    <t>155800***581</t>
  </si>
  <si>
    <t>810155****2297574</t>
  </si>
  <si>
    <t>王卫泉</t>
  </si>
  <si>
    <t>432302****1105771X</t>
  </si>
  <si>
    <t>农村分散供养特困人员</t>
  </si>
  <si>
    <t>183737***149</t>
  </si>
  <si>
    <t>432302****1105771x</t>
  </si>
  <si>
    <t>810155****2173137</t>
  </si>
  <si>
    <t>王明强</t>
  </si>
  <si>
    <t>432302****10307712</t>
  </si>
  <si>
    <t>181737***800</t>
  </si>
  <si>
    <t>810155****2212205</t>
  </si>
  <si>
    <t>郭爱保</t>
  </si>
  <si>
    <t>432302****11027715</t>
  </si>
  <si>
    <t>152747***853</t>
  </si>
  <si>
    <t>810155****2218161</t>
  </si>
  <si>
    <t>白沙洲村委会</t>
  </si>
  <si>
    <t>赵定太</t>
  </si>
  <si>
    <t>432302****10027913</t>
  </si>
  <si>
    <t>已脱贫（享受政策）2014年底/农村分散供养特困人员</t>
  </si>
  <si>
    <t>191179***722</t>
  </si>
  <si>
    <t>聂爱珍</t>
  </si>
  <si>
    <t>432302****02257924</t>
  </si>
  <si>
    <t>810155****2345687</t>
  </si>
  <si>
    <t>孙淑兰</t>
  </si>
  <si>
    <t>430981****02197728</t>
  </si>
  <si>
    <t>农村低保</t>
  </si>
  <si>
    <t>158697***342</t>
  </si>
  <si>
    <t>廖建波</t>
  </si>
  <si>
    <t>432302****01297719</t>
  </si>
  <si>
    <t>810155****2288650</t>
  </si>
  <si>
    <t>东合村委会</t>
  </si>
  <si>
    <t>郭跃飞</t>
  </si>
  <si>
    <t>432302****06197310</t>
  </si>
  <si>
    <t>原址翻建</t>
  </si>
  <si>
    <t>152737***727</t>
  </si>
  <si>
    <t>810155****2247103</t>
  </si>
  <si>
    <t>欧艳飞</t>
  </si>
  <si>
    <t>432302****07077347</t>
  </si>
  <si>
    <t>贫困残疾人家庭</t>
  </si>
  <si>
    <t>131350***717</t>
  </si>
  <si>
    <t>623090****067567620</t>
  </si>
  <si>
    <t>蒿竹湖村委会</t>
  </si>
  <si>
    <t>李合英</t>
  </si>
  <si>
    <t>432302****01067921</t>
  </si>
  <si>
    <t>183737***549</t>
  </si>
  <si>
    <t>810155****0284771</t>
  </si>
  <si>
    <t>谢长庚</t>
  </si>
  <si>
    <t>432302****04017912</t>
  </si>
  <si>
    <t>155762***050</t>
  </si>
  <si>
    <t>810155****2084666</t>
  </si>
  <si>
    <t>杨久云</t>
  </si>
  <si>
    <t>432302****12097910</t>
  </si>
  <si>
    <t>151167***694</t>
  </si>
  <si>
    <t>810155****2176116</t>
  </si>
  <si>
    <t>陈德保</t>
  </si>
  <si>
    <t>432302****11247916</t>
  </si>
  <si>
    <t>177737***511</t>
  </si>
  <si>
    <t>810155****1158677</t>
  </si>
  <si>
    <t>李金连</t>
  </si>
  <si>
    <t>432302****11277948</t>
  </si>
  <si>
    <t>186737***161</t>
  </si>
  <si>
    <t>810155****2170318</t>
  </si>
  <si>
    <t>和裕村委会</t>
  </si>
  <si>
    <t>周正年</t>
  </si>
  <si>
    <t>432302****1230751X</t>
  </si>
  <si>
    <t>已脱贫（享受政策）2014年底</t>
  </si>
  <si>
    <t>182737***061</t>
  </si>
  <si>
    <t>432302****1230751x</t>
  </si>
  <si>
    <t>810155****2372858</t>
  </si>
  <si>
    <t>华兴村委会</t>
  </si>
  <si>
    <t>孙炼媛</t>
  </si>
  <si>
    <t>430981****1226722X</t>
  </si>
  <si>
    <t>135497***932</t>
  </si>
  <si>
    <t>810155****5053644</t>
  </si>
  <si>
    <t>李光照</t>
  </si>
  <si>
    <t>432302****0908795X</t>
  </si>
  <si>
    <t>138753***331</t>
  </si>
  <si>
    <t>810155****2266103</t>
  </si>
  <si>
    <t>王正凡</t>
  </si>
  <si>
    <t>432302****10067918</t>
  </si>
  <si>
    <t>186927***885</t>
  </si>
  <si>
    <t>810155****2064515</t>
  </si>
  <si>
    <t>杨新明</t>
  </si>
  <si>
    <t>432302****03197959</t>
  </si>
  <si>
    <t>农村分散供养特困人员/精神二级</t>
  </si>
  <si>
    <t>133975***705</t>
  </si>
  <si>
    <t>810155****2177358</t>
  </si>
  <si>
    <t>明月村委会</t>
  </si>
  <si>
    <t>郭上宾</t>
  </si>
  <si>
    <t>432302****01067730</t>
  </si>
  <si>
    <t>已脱贫（享受政策）2018年度/农村低保</t>
  </si>
  <si>
    <t>177737***078</t>
  </si>
  <si>
    <t>810155****2191667</t>
  </si>
  <si>
    <t>王秋良</t>
  </si>
  <si>
    <t>430981****07117719</t>
  </si>
  <si>
    <t>131072***256</t>
  </si>
  <si>
    <t>810155****2295339</t>
  </si>
  <si>
    <t>邓梦良</t>
  </si>
  <si>
    <t>430981****09037230</t>
  </si>
  <si>
    <t>乡镇申报已鉴定</t>
  </si>
  <si>
    <t>未脱贫/农村低保/肢体一级</t>
  </si>
  <si>
    <t>134873***701</t>
  </si>
  <si>
    <t>810155****0991258</t>
  </si>
  <si>
    <t>仁安村委会</t>
  </si>
  <si>
    <t>秦谷香</t>
  </si>
  <si>
    <t>430981****02207728</t>
  </si>
  <si>
    <t>137867***274</t>
  </si>
  <si>
    <t>何友才</t>
  </si>
  <si>
    <t>432302****12097714</t>
  </si>
  <si>
    <t>810155****2296922</t>
  </si>
  <si>
    <t>双阜村委会</t>
  </si>
  <si>
    <t>刘艳</t>
  </si>
  <si>
    <t>430981****09297221</t>
  </si>
  <si>
    <t>135497***728</t>
  </si>
  <si>
    <t>肖辉</t>
  </si>
  <si>
    <t>430981****08047518</t>
  </si>
  <si>
    <t>810155****9650468</t>
  </si>
  <si>
    <t>邓学森</t>
  </si>
  <si>
    <t>430981****10257515</t>
  </si>
  <si>
    <t>186849***345</t>
  </si>
  <si>
    <t>810155****2415307</t>
  </si>
  <si>
    <t>何志华</t>
  </si>
  <si>
    <t>432302****08047515</t>
  </si>
  <si>
    <t>183975***216</t>
  </si>
  <si>
    <t>810155****2363162</t>
  </si>
  <si>
    <t>张实明</t>
  </si>
  <si>
    <t>432302****03097517</t>
  </si>
  <si>
    <t>135497***208</t>
  </si>
  <si>
    <t>810155****6447405</t>
  </si>
  <si>
    <t>团湖洲村委会</t>
  </si>
  <si>
    <t>姚国民</t>
  </si>
  <si>
    <t>432302****10047316</t>
  </si>
  <si>
    <t>155263***452</t>
  </si>
  <si>
    <t>810155****2058998</t>
  </si>
  <si>
    <t>宪成垸村委会</t>
  </si>
  <si>
    <t>皮十点</t>
  </si>
  <si>
    <t>432302****01057734</t>
  </si>
  <si>
    <t>151167***638</t>
  </si>
  <si>
    <t>810155****2285819</t>
  </si>
  <si>
    <t>杨永军</t>
  </si>
  <si>
    <t>432302****10167714</t>
  </si>
  <si>
    <t>刘哲云</t>
  </si>
  <si>
    <t>432302****10127730</t>
  </si>
  <si>
    <t>810155****2309987</t>
  </si>
  <si>
    <t>郭海军</t>
  </si>
  <si>
    <t>432302****06297715</t>
  </si>
  <si>
    <t>810155****2095420</t>
  </si>
  <si>
    <t>新港村委会</t>
  </si>
  <si>
    <t>周正芳</t>
  </si>
  <si>
    <t>432302****05248009</t>
  </si>
  <si>
    <t>199737***310</t>
  </si>
  <si>
    <t>810155****4491014</t>
  </si>
  <si>
    <t>紫红洲村委会</t>
  </si>
  <si>
    <t>蔡芳球</t>
  </si>
  <si>
    <t>432302****01037513</t>
  </si>
  <si>
    <t>已脱贫（享受政策）2018年度</t>
  </si>
  <si>
    <t>137874***948</t>
  </si>
  <si>
    <t>曹学云</t>
  </si>
  <si>
    <t>432302****08067518</t>
  </si>
  <si>
    <t>810155****2361507</t>
  </si>
  <si>
    <t>曹乐云</t>
  </si>
  <si>
    <t>432302****02047553</t>
  </si>
  <si>
    <t>黄栗塘村</t>
  </si>
  <si>
    <t>祝文志</t>
  </si>
  <si>
    <t>430981****09273019</t>
  </si>
  <si>
    <t>统建</t>
  </si>
  <si>
    <t>135747***415</t>
  </si>
  <si>
    <t>叶伯兵</t>
  </si>
  <si>
    <t>432302****12153714</t>
  </si>
  <si>
    <t>810155****0705824</t>
  </si>
  <si>
    <t>廖建兵</t>
  </si>
  <si>
    <t>432302****09233715</t>
  </si>
  <si>
    <t>柳树坪村</t>
  </si>
  <si>
    <t>刘罗生</t>
  </si>
  <si>
    <t>432302****12033310</t>
  </si>
  <si>
    <t>186927***636</t>
  </si>
  <si>
    <t>810155****8022352</t>
  </si>
  <si>
    <t>民心村</t>
  </si>
  <si>
    <t>万庆华</t>
  </si>
  <si>
    <t>430981****09013039</t>
  </si>
  <si>
    <t>199749***013</t>
  </si>
  <si>
    <t>万善云</t>
  </si>
  <si>
    <t>432302****07133010</t>
  </si>
  <si>
    <t>810155****0671247</t>
  </si>
  <si>
    <t>其父</t>
  </si>
  <si>
    <t>肖家坝村</t>
  </si>
  <si>
    <t>周少成</t>
  </si>
  <si>
    <t>432302****01023518</t>
  </si>
  <si>
    <t>建档立卡+残疾</t>
  </si>
  <si>
    <t>156737***778</t>
  </si>
  <si>
    <t>810155****0738497</t>
  </si>
  <si>
    <t>肖家坝村委会</t>
  </si>
  <si>
    <t>朱若夫</t>
  </si>
  <si>
    <t>432302****09203511</t>
  </si>
  <si>
    <t>188905***900</t>
  </si>
  <si>
    <t>810155****0694968</t>
  </si>
  <si>
    <t>新河口村</t>
  </si>
  <si>
    <t>易己红</t>
  </si>
  <si>
    <t>432302****01083728</t>
  </si>
  <si>
    <t>182737***765</t>
  </si>
  <si>
    <t>810155****1488180</t>
  </si>
  <si>
    <t>己ji</t>
  </si>
  <si>
    <t>唐国安</t>
  </si>
  <si>
    <t>432302****03203718</t>
  </si>
  <si>
    <t>132986***314</t>
  </si>
  <si>
    <t>810155****0770190</t>
  </si>
  <si>
    <t>楚桂先</t>
  </si>
  <si>
    <t>432302****05223712</t>
  </si>
  <si>
    <t>188905***100</t>
  </si>
  <si>
    <t>810155****0692609</t>
  </si>
  <si>
    <t>志成垸村</t>
  </si>
  <si>
    <t>李伏保</t>
  </si>
  <si>
    <t>432302****06093715</t>
  </si>
  <si>
    <t>151167***754</t>
  </si>
  <si>
    <t>王自良</t>
  </si>
  <si>
    <t>432302****08233714</t>
  </si>
  <si>
    <t>810155****0747934</t>
  </si>
  <si>
    <t>子母城村</t>
  </si>
  <si>
    <t>罗求生</t>
  </si>
  <si>
    <t>430981****12068353</t>
  </si>
  <si>
    <t>边缘户</t>
  </si>
  <si>
    <t>156168***877</t>
  </si>
  <si>
    <t>罗求德</t>
  </si>
  <si>
    <t>432302****12263014</t>
  </si>
  <si>
    <t>810155****0625597</t>
  </si>
  <si>
    <t>(弟弟）</t>
  </si>
  <si>
    <t>郭卫民</t>
  </si>
  <si>
    <t>432302****05103010</t>
  </si>
  <si>
    <t>135497***892</t>
  </si>
  <si>
    <t>810155****0559826</t>
  </si>
  <si>
    <t>黄玉春</t>
  </si>
  <si>
    <t>430981****01013014</t>
  </si>
  <si>
    <t>187744***108</t>
  </si>
  <si>
    <t>810155****0569379</t>
  </si>
  <si>
    <t>祝勋功</t>
  </si>
  <si>
    <t>432302****02103013</t>
  </si>
  <si>
    <t>182737***927</t>
  </si>
  <si>
    <t>810155****0518212</t>
  </si>
  <si>
    <t>金华垸村</t>
  </si>
  <si>
    <t>李新民</t>
  </si>
  <si>
    <t>432302****08283515</t>
  </si>
  <si>
    <t>残疾人</t>
  </si>
  <si>
    <t>183904***383</t>
  </si>
  <si>
    <t>810155****0721347</t>
  </si>
  <si>
    <t>金华垸村委会</t>
  </si>
  <si>
    <t>武光照</t>
  </si>
  <si>
    <t>432302****1228351X</t>
  </si>
  <si>
    <t>130551***981</t>
  </si>
  <si>
    <t>810155****0549422</t>
  </si>
  <si>
    <t>谢海清</t>
  </si>
  <si>
    <t>432302****10083517</t>
  </si>
  <si>
    <t>137627***855</t>
  </si>
  <si>
    <t>810155****0699966</t>
  </si>
  <si>
    <t>郑桂元</t>
  </si>
  <si>
    <t>432302****08023725</t>
  </si>
  <si>
    <t>黄茂州村</t>
  </si>
  <si>
    <t>易清明</t>
  </si>
  <si>
    <t>432302****02022919</t>
  </si>
  <si>
    <t>182305***535</t>
  </si>
  <si>
    <t>810155****0475210</t>
  </si>
  <si>
    <t>钟跃辉</t>
  </si>
  <si>
    <t>432302****0427301X</t>
  </si>
  <si>
    <t>建档立卡（2017）</t>
  </si>
  <si>
    <t>138737***812</t>
  </si>
  <si>
    <t>810155****0627617</t>
  </si>
  <si>
    <t>漉湖</t>
  </si>
  <si>
    <t>渔业管区</t>
  </si>
  <si>
    <t>殷平波</t>
  </si>
  <si>
    <t>432302****11065016</t>
  </si>
  <si>
    <t>修缮加固</t>
  </si>
  <si>
    <t>132888***853</t>
  </si>
  <si>
    <t>810155****0953617</t>
  </si>
  <si>
    <t>屈家潭管区</t>
  </si>
  <si>
    <t>钟友良</t>
  </si>
  <si>
    <t>432302****04095011</t>
  </si>
  <si>
    <t>139737***430</t>
  </si>
  <si>
    <t>810155****0933419</t>
  </si>
  <si>
    <t>东堤村</t>
  </si>
  <si>
    <t>刘文春</t>
  </si>
  <si>
    <t>432302****03074539</t>
  </si>
  <si>
    <t>五保户</t>
  </si>
  <si>
    <t>139737***652</t>
  </si>
  <si>
    <t>810155****0918797</t>
  </si>
  <si>
    <t>张应泉</t>
  </si>
  <si>
    <t>432302****01144518</t>
  </si>
  <si>
    <t>低保户</t>
  </si>
  <si>
    <t>150737***924</t>
  </si>
  <si>
    <t>623090****021080348</t>
  </si>
  <si>
    <t>华丰垸村</t>
  </si>
  <si>
    <t>李世宏</t>
  </si>
  <si>
    <t>430981****06094651</t>
  </si>
  <si>
    <t>183073***668</t>
  </si>
  <si>
    <t>810155****1653714</t>
  </si>
  <si>
    <t>韩波</t>
  </si>
  <si>
    <t>430981****09134618</t>
  </si>
  <si>
    <t>动态新增</t>
  </si>
  <si>
    <t>贫困残疾家庭</t>
  </si>
  <si>
    <t>185737***294</t>
  </si>
  <si>
    <t>810155****0917851</t>
  </si>
  <si>
    <t>女儿韩露，精神残疾</t>
  </si>
  <si>
    <t>李正康</t>
  </si>
  <si>
    <t>432302****05244313</t>
  </si>
  <si>
    <t>139737***361</t>
  </si>
  <si>
    <t>810155****1182825</t>
  </si>
  <si>
    <t>华胜村</t>
  </si>
  <si>
    <t>楚凯南</t>
  </si>
  <si>
    <t>432302****10124310</t>
  </si>
  <si>
    <t>131350***540</t>
  </si>
  <si>
    <t>810155****1183089</t>
  </si>
  <si>
    <t>龙群辉</t>
  </si>
  <si>
    <t>432302****04044325</t>
  </si>
  <si>
    <t>158026***515</t>
  </si>
  <si>
    <t>810155****3135975</t>
  </si>
  <si>
    <t>宋定坤</t>
  </si>
  <si>
    <t>432302****0713431X</t>
  </si>
  <si>
    <t>已脱贫（享受政策）2019年度</t>
  </si>
  <si>
    <t>136802***460</t>
  </si>
  <si>
    <t>刘培术</t>
  </si>
  <si>
    <t>432302****02284311</t>
  </si>
  <si>
    <t>810155****1186447</t>
  </si>
  <si>
    <t>施工方</t>
  </si>
  <si>
    <t>灵官嘴村</t>
  </si>
  <si>
    <t>谭杰</t>
  </si>
  <si>
    <t>430981****08294630</t>
  </si>
  <si>
    <t>185694***497</t>
  </si>
  <si>
    <t>谭文华</t>
  </si>
  <si>
    <t>432302****12124312</t>
  </si>
  <si>
    <t>810155****1221107</t>
  </si>
  <si>
    <t>柳礼芳</t>
  </si>
  <si>
    <t>432302****0818431X</t>
  </si>
  <si>
    <t>187117***387</t>
  </si>
  <si>
    <t>李桂生</t>
  </si>
  <si>
    <t>432302****08244710</t>
  </si>
  <si>
    <t>810155****1106456</t>
  </si>
  <si>
    <t>罗谷献</t>
  </si>
  <si>
    <t>432302****06014314</t>
  </si>
  <si>
    <t>138731***363</t>
  </si>
  <si>
    <t>810155****4738202</t>
  </si>
  <si>
    <t>罗文献</t>
  </si>
  <si>
    <t>432302****11164318</t>
  </si>
  <si>
    <t>已脱贫（享受政策）2017年底</t>
  </si>
  <si>
    <t>183742***156</t>
  </si>
  <si>
    <t>其弟</t>
  </si>
  <si>
    <t>南大河村</t>
  </si>
  <si>
    <t>陈金秋</t>
  </si>
  <si>
    <t>432302****09214018</t>
  </si>
  <si>
    <t>137867***192</t>
  </si>
  <si>
    <t>盛细蓉</t>
  </si>
  <si>
    <t>432302****01234028</t>
  </si>
  <si>
    <t>151167***047</t>
  </si>
  <si>
    <t>毛长生</t>
  </si>
  <si>
    <t>432302****11174013</t>
  </si>
  <si>
    <t>810155****0833233</t>
  </si>
  <si>
    <t>其夫</t>
  </si>
  <si>
    <t>南大渔村</t>
  </si>
  <si>
    <t>陈加亮</t>
  </si>
  <si>
    <t>432302****01294719</t>
  </si>
  <si>
    <t>150737***962</t>
  </si>
  <si>
    <t>810155****0977661</t>
  </si>
  <si>
    <t>南丰垸村</t>
  </si>
  <si>
    <t>冯正山</t>
  </si>
  <si>
    <t>432302****01134013</t>
  </si>
  <si>
    <t>136574***925</t>
  </si>
  <si>
    <t>810155****0874940</t>
  </si>
  <si>
    <t>南渔口村</t>
  </si>
  <si>
    <t>周永兴</t>
  </si>
  <si>
    <t>432302****04044714</t>
  </si>
  <si>
    <t>178737***590</t>
  </si>
  <si>
    <t>810155****1132498</t>
  </si>
  <si>
    <t>欧顺球</t>
  </si>
  <si>
    <t>430981****06304310</t>
  </si>
  <si>
    <t>已脱贫（享受政策）2016年底</t>
  </si>
  <si>
    <t>153677***182</t>
  </si>
  <si>
    <t>810155****1106412</t>
  </si>
  <si>
    <t>郭阳青</t>
  </si>
  <si>
    <t>430981****10103910</t>
  </si>
  <si>
    <t>184737***544</t>
  </si>
  <si>
    <t>810155****0982548</t>
  </si>
  <si>
    <t>邱中科</t>
  </si>
  <si>
    <t>432302****0129471X</t>
  </si>
  <si>
    <t>155768***841</t>
  </si>
  <si>
    <t>810155****1097508</t>
  </si>
  <si>
    <t>黄飞强</t>
  </si>
  <si>
    <t>432302****01044337</t>
  </si>
  <si>
    <t>132373***872</t>
  </si>
  <si>
    <t>810155****1099797</t>
  </si>
  <si>
    <t>曹菊连</t>
  </si>
  <si>
    <t>432302****03184723</t>
  </si>
  <si>
    <t>135282***145</t>
  </si>
  <si>
    <t>朱卫斌</t>
  </si>
  <si>
    <t>432302****05274719</t>
  </si>
  <si>
    <t>810155****1120493</t>
  </si>
  <si>
    <t>牛洲村</t>
  </si>
  <si>
    <t>李献群</t>
  </si>
  <si>
    <t>430981****0321392X</t>
  </si>
  <si>
    <t>187117***671</t>
  </si>
  <si>
    <t>810155****0906247</t>
  </si>
  <si>
    <t>三新村</t>
  </si>
  <si>
    <t>王春明</t>
  </si>
  <si>
    <t>432302****01124510</t>
  </si>
  <si>
    <t>165173***357</t>
  </si>
  <si>
    <t>王抗</t>
  </si>
  <si>
    <t>432302****02234512</t>
  </si>
  <si>
    <t>810155****1205129</t>
  </si>
  <si>
    <t>莫建坤</t>
  </si>
  <si>
    <t>432302****04084511</t>
  </si>
  <si>
    <t>137249***459</t>
  </si>
  <si>
    <t>623090****023506175</t>
  </si>
  <si>
    <t>双螺村</t>
  </si>
  <si>
    <t>赵德保</t>
  </si>
  <si>
    <t>432302****08184710</t>
  </si>
  <si>
    <t>136573***399</t>
  </si>
  <si>
    <t>810155****1122989</t>
  </si>
  <si>
    <t>同丰垸村</t>
  </si>
  <si>
    <t>张子兴</t>
  </si>
  <si>
    <t>432302****0805431X</t>
  </si>
  <si>
    <t>186927***182</t>
  </si>
  <si>
    <t>810155****1206597</t>
  </si>
  <si>
    <t>谢保安</t>
  </si>
  <si>
    <t>430981****03244612</t>
  </si>
  <si>
    <t>180737***880</t>
  </si>
  <si>
    <t>810155****1190664</t>
  </si>
  <si>
    <t>西福垸村</t>
  </si>
  <si>
    <t>李红</t>
  </si>
  <si>
    <t>430981****02113922</t>
  </si>
  <si>
    <t>138753***226</t>
  </si>
  <si>
    <t>623090****067602062</t>
  </si>
  <si>
    <t>李翠英</t>
  </si>
  <si>
    <t>432302****12064029</t>
  </si>
  <si>
    <t>183975***544</t>
  </si>
  <si>
    <t>810155****9418672</t>
  </si>
  <si>
    <t>张美英</t>
  </si>
  <si>
    <t>432302****10124043</t>
  </si>
  <si>
    <t>182305***844</t>
  </si>
  <si>
    <t>沈舜</t>
  </si>
  <si>
    <t>432302****1002403X</t>
  </si>
  <si>
    <t>810155****1043507</t>
  </si>
  <si>
    <t>其子</t>
  </si>
  <si>
    <t>沈国良</t>
  </si>
  <si>
    <t>432302****11114094</t>
  </si>
  <si>
    <t>158073***959</t>
  </si>
  <si>
    <t>810155****0848445</t>
  </si>
  <si>
    <t>曾志云</t>
  </si>
  <si>
    <t>432302****05184029</t>
  </si>
  <si>
    <t>135747***225</t>
  </si>
  <si>
    <t>810155****0995579</t>
  </si>
  <si>
    <t>小康村</t>
  </si>
  <si>
    <t>张几元</t>
  </si>
  <si>
    <t>432302****11154537</t>
  </si>
  <si>
    <t>151737***084</t>
  </si>
  <si>
    <t>810155****1195017</t>
  </si>
  <si>
    <t>张树林</t>
  </si>
  <si>
    <t>432302****10114554</t>
  </si>
  <si>
    <t>159730***492</t>
  </si>
  <si>
    <t>韩友根</t>
  </si>
  <si>
    <t>432302****05074514</t>
  </si>
  <si>
    <t>810155****1215988</t>
  </si>
  <si>
    <t>张文初</t>
  </si>
  <si>
    <t>432302****03254511</t>
  </si>
  <si>
    <t>182148***868</t>
  </si>
  <si>
    <t>810155****0829123</t>
  </si>
  <si>
    <t>义南村</t>
  </si>
  <si>
    <t>吴阳春</t>
  </si>
  <si>
    <t>432302****10264080</t>
  </si>
  <si>
    <t>180737***890</t>
  </si>
  <si>
    <t>刘正良</t>
  </si>
  <si>
    <t>432302****08304050</t>
  </si>
  <si>
    <t>810155****0821818</t>
  </si>
  <si>
    <t>南洞庭</t>
  </si>
  <si>
    <t>大码头村</t>
  </si>
  <si>
    <t>彭伟祥</t>
  </si>
  <si>
    <t>430981****06188213</t>
  </si>
  <si>
    <t>c</t>
  </si>
  <si>
    <t>加固维修</t>
  </si>
  <si>
    <t>184737***741</t>
  </si>
  <si>
    <t>彭建国</t>
  </si>
  <si>
    <t>432302****08108119</t>
  </si>
  <si>
    <t>810155****2507242</t>
  </si>
  <si>
    <t>爷爷</t>
  </si>
  <si>
    <t>彭立军</t>
  </si>
  <si>
    <t>432302****08118126</t>
  </si>
  <si>
    <t>191737***663</t>
  </si>
  <si>
    <t>810155****6597367</t>
  </si>
  <si>
    <t>本人</t>
  </si>
  <si>
    <t>魏佳乐</t>
  </si>
  <si>
    <t>430981****11088239</t>
  </si>
  <si>
    <t>脱贫户</t>
  </si>
  <si>
    <t>152737***498</t>
  </si>
  <si>
    <t>810155****7578378</t>
  </si>
  <si>
    <t>东头嘴管区</t>
  </si>
  <si>
    <t>阮中生</t>
  </si>
  <si>
    <t>432302****01068111</t>
  </si>
  <si>
    <t>135084***624</t>
  </si>
  <si>
    <t>阮建科</t>
  </si>
  <si>
    <t>432302****11298117</t>
  </si>
  <si>
    <t>810155****2481336</t>
  </si>
  <si>
    <t>儿子</t>
  </si>
  <si>
    <t>南嘴村</t>
  </si>
  <si>
    <t>周艳芳</t>
  </si>
  <si>
    <t>430981****12236348</t>
  </si>
  <si>
    <t>C</t>
  </si>
  <si>
    <t>建档贫困户</t>
  </si>
  <si>
    <t>182305***709</t>
  </si>
  <si>
    <t>810155****9060637</t>
  </si>
  <si>
    <t>目南村</t>
  </si>
  <si>
    <t>刘少湘</t>
  </si>
  <si>
    <t>432302****08096516</t>
  </si>
  <si>
    <t>147891***197</t>
  </si>
  <si>
    <t>810155****9035656</t>
  </si>
  <si>
    <t>百家沟村</t>
  </si>
  <si>
    <t>罗正勇</t>
  </si>
  <si>
    <t>430981****05086332</t>
  </si>
  <si>
    <t>查漏补缺</t>
  </si>
  <si>
    <t>残疾贫困户</t>
  </si>
  <si>
    <t>135486***886</t>
  </si>
  <si>
    <t>810155****9099745</t>
  </si>
  <si>
    <t>罗晨淅之父亲</t>
  </si>
  <si>
    <t>王礼球</t>
  </si>
  <si>
    <t>432302****07256211</t>
  </si>
  <si>
    <t>特困供养户</t>
  </si>
  <si>
    <t>151977***816</t>
  </si>
  <si>
    <t>810155****9098640</t>
  </si>
  <si>
    <t>四季红</t>
  </si>
  <si>
    <t>四季红村委会</t>
  </si>
  <si>
    <t>张应来</t>
  </si>
  <si>
    <t>430981****07115430</t>
  </si>
  <si>
    <t>农村分散供养五保户</t>
  </si>
  <si>
    <t>138753***015</t>
  </si>
  <si>
    <t>810155****6410076</t>
  </si>
  <si>
    <t>安心村委会</t>
  </si>
  <si>
    <t>陈珊虹</t>
  </si>
  <si>
    <t>430981****10065428</t>
  </si>
  <si>
    <t>181737***151</t>
  </si>
  <si>
    <t>夏崔平</t>
  </si>
  <si>
    <t>430981****08125431</t>
  </si>
  <si>
    <t>810155****0343341</t>
  </si>
  <si>
    <t>北港村</t>
  </si>
  <si>
    <t>陈尚元</t>
  </si>
  <si>
    <t>432302****09098516</t>
  </si>
  <si>
    <t>135173***078</t>
  </si>
  <si>
    <t>曾新成</t>
  </si>
  <si>
    <t>432302****06068517</t>
  </si>
  <si>
    <t>810155****1563446</t>
  </si>
  <si>
    <t>李爱连</t>
  </si>
  <si>
    <t>430981****03148326</t>
  </si>
  <si>
    <t>184737***845</t>
  </si>
  <si>
    <t>810155****1726470</t>
  </si>
  <si>
    <t>孙少华</t>
  </si>
  <si>
    <t>432302****11228511</t>
  </si>
  <si>
    <t>130805***018</t>
  </si>
  <si>
    <t>810155****1514727</t>
  </si>
  <si>
    <t>曹金生</t>
  </si>
  <si>
    <t>432302****02058519</t>
  </si>
  <si>
    <t>152437***025</t>
  </si>
  <si>
    <t>曹谷武</t>
  </si>
  <si>
    <t>432302****06168514</t>
  </si>
  <si>
    <t>810155****3232590</t>
  </si>
  <si>
    <t>弟弟</t>
  </si>
  <si>
    <t>东安垸村</t>
  </si>
  <si>
    <t>刘伟</t>
  </si>
  <si>
    <t>430981****07178388</t>
  </si>
  <si>
    <t>138753***559</t>
  </si>
  <si>
    <t>810155****6168281</t>
  </si>
  <si>
    <t>汤正良</t>
  </si>
  <si>
    <t>432302****1111837X</t>
  </si>
  <si>
    <t>150807***423</t>
  </si>
  <si>
    <t>易国军</t>
  </si>
  <si>
    <t>432302****01078314</t>
  </si>
  <si>
    <t>810155****1481166</t>
  </si>
  <si>
    <t>郭强</t>
  </si>
  <si>
    <t>432302****05108331</t>
  </si>
  <si>
    <t>159737***946</t>
  </si>
  <si>
    <t>胡菊秀</t>
  </si>
  <si>
    <t>432302****08098325</t>
  </si>
  <si>
    <t>贫困残疾</t>
  </si>
  <si>
    <t>158737***829</t>
  </si>
  <si>
    <t>任志昌</t>
  </si>
  <si>
    <t>432302****03068311</t>
  </si>
  <si>
    <t>810155****0187158</t>
  </si>
  <si>
    <t>王芳秀</t>
  </si>
  <si>
    <t>432302****03108329</t>
  </si>
  <si>
    <t>184737***001</t>
  </si>
  <si>
    <t>810155****1532554</t>
  </si>
  <si>
    <t>张谷山</t>
  </si>
  <si>
    <t>432302****07178317</t>
  </si>
  <si>
    <t>182085***335</t>
  </si>
  <si>
    <t>810155****1528526</t>
  </si>
  <si>
    <t>朱菊香</t>
  </si>
  <si>
    <t>432302****09208325</t>
  </si>
  <si>
    <t>132721***070</t>
  </si>
  <si>
    <t>熊政平</t>
  </si>
  <si>
    <t>432302****02058334</t>
  </si>
  <si>
    <t>810155****1528774</t>
  </si>
  <si>
    <t>汤志兵</t>
  </si>
  <si>
    <t>432302****06108312</t>
  </si>
  <si>
    <t>159737***184</t>
  </si>
  <si>
    <t>810155****1508225</t>
  </si>
  <si>
    <t>龙志良</t>
  </si>
  <si>
    <t>430981****12148316</t>
  </si>
  <si>
    <t>152737***584</t>
  </si>
  <si>
    <t>徐学根</t>
  </si>
  <si>
    <t>432302****01268311</t>
  </si>
  <si>
    <t>181073***499</t>
  </si>
  <si>
    <t>810155****1734913</t>
  </si>
  <si>
    <t>王忠良</t>
  </si>
  <si>
    <t>432302****01208313</t>
  </si>
  <si>
    <t>155762***920</t>
  </si>
  <si>
    <t>810155****1497541</t>
  </si>
  <si>
    <t>王雪辉</t>
  </si>
  <si>
    <t>432302****11178316</t>
  </si>
  <si>
    <t>184737***057</t>
  </si>
  <si>
    <t>郭庆辉</t>
  </si>
  <si>
    <t>432302****08128313</t>
  </si>
  <si>
    <t>158984***233</t>
  </si>
  <si>
    <t>810155****1464480</t>
  </si>
  <si>
    <t>光复垸村</t>
  </si>
  <si>
    <t>高伟</t>
  </si>
  <si>
    <t>430981****06128372</t>
  </si>
  <si>
    <t>158697***652</t>
  </si>
  <si>
    <t>廖春辉</t>
  </si>
  <si>
    <t>432302****02108531</t>
  </si>
  <si>
    <t>810155****1538272</t>
  </si>
  <si>
    <t>蔡跃飞</t>
  </si>
  <si>
    <t>430981****01250016</t>
  </si>
  <si>
    <t>135741***193</t>
  </si>
  <si>
    <t>曾再满</t>
  </si>
  <si>
    <t>430624****06240128</t>
  </si>
  <si>
    <t>810155****1708613</t>
  </si>
  <si>
    <t>侯勇军</t>
  </si>
  <si>
    <t>432302****08188313</t>
  </si>
  <si>
    <t>188737***655</t>
  </si>
  <si>
    <t>810155****1645025</t>
  </si>
  <si>
    <t>吴爱珍</t>
  </si>
  <si>
    <t>432302****02228328</t>
  </si>
  <si>
    <t>138737***532</t>
  </si>
  <si>
    <t>810155****5184794</t>
  </si>
  <si>
    <t>周汉文</t>
  </si>
  <si>
    <t>432302****05198315</t>
  </si>
  <si>
    <t>177225***063</t>
  </si>
  <si>
    <t>810155****1485853</t>
  </si>
  <si>
    <t>李德怀</t>
  </si>
  <si>
    <t>430981****01048314</t>
  </si>
  <si>
    <t>138730***592</t>
  </si>
  <si>
    <t>810155****1507436</t>
  </si>
  <si>
    <t>华星村</t>
  </si>
  <si>
    <t>郑介进</t>
  </si>
  <si>
    <t>432302****04248715</t>
  </si>
  <si>
    <t>187117***289</t>
  </si>
  <si>
    <t>810155****1558380</t>
  </si>
  <si>
    <t>廖申元</t>
  </si>
  <si>
    <t>432302****10168717</t>
  </si>
  <si>
    <t>183975***221</t>
  </si>
  <si>
    <t>汤宗云</t>
  </si>
  <si>
    <t>432302****04088738</t>
  </si>
  <si>
    <t>810155****1549057</t>
  </si>
  <si>
    <t>刘小红</t>
  </si>
  <si>
    <t>432302****03188761</t>
  </si>
  <si>
    <t>151737***610</t>
  </si>
  <si>
    <t>陈新花</t>
  </si>
  <si>
    <t>432302****03218711</t>
  </si>
  <si>
    <t>810155****1533647</t>
  </si>
  <si>
    <t>丈夫</t>
  </si>
  <si>
    <t>黄克华</t>
  </si>
  <si>
    <t>432302****09098719</t>
  </si>
  <si>
    <t>152437***846</t>
  </si>
  <si>
    <t>810155****1545257</t>
  </si>
  <si>
    <t>净下洲村</t>
  </si>
  <si>
    <t>王湘澳</t>
  </si>
  <si>
    <t>430981****11260033</t>
  </si>
  <si>
    <t>159741***638</t>
  </si>
  <si>
    <t>王建秋</t>
  </si>
  <si>
    <t>432302****08208919</t>
  </si>
  <si>
    <t>810155****6869914</t>
  </si>
  <si>
    <t>吴建华</t>
  </si>
  <si>
    <t>430981****06151125</t>
  </si>
  <si>
    <t>152747***727</t>
  </si>
  <si>
    <t>李宪章</t>
  </si>
  <si>
    <t>432302****02158918</t>
  </si>
  <si>
    <t>810155****1970961</t>
  </si>
  <si>
    <t>周建军</t>
  </si>
  <si>
    <t>432302****01048914</t>
  </si>
  <si>
    <t>134694***685</t>
  </si>
  <si>
    <t>810155****1976533</t>
  </si>
  <si>
    <t>黄桂秋</t>
  </si>
  <si>
    <t>432302****08188912</t>
  </si>
  <si>
    <t>191179***150</t>
  </si>
  <si>
    <t>810155****1971852</t>
  </si>
  <si>
    <t>陈佑方</t>
  </si>
  <si>
    <t>432302****10028929</t>
  </si>
  <si>
    <t>现场增补</t>
  </si>
  <si>
    <t>158984***143</t>
  </si>
  <si>
    <t>钟翔龙</t>
  </si>
  <si>
    <t>432302****04068915</t>
  </si>
  <si>
    <t>810155****1978778</t>
  </si>
  <si>
    <t>两鲜村</t>
  </si>
  <si>
    <t>侯玲芝</t>
  </si>
  <si>
    <t>430981****0812842X</t>
  </si>
  <si>
    <t>187737***221</t>
  </si>
  <si>
    <t>侯应科</t>
  </si>
  <si>
    <t>432302****02128715</t>
  </si>
  <si>
    <t>810155****1529891</t>
  </si>
  <si>
    <t>余佑生</t>
  </si>
  <si>
    <t>432302****08258714</t>
  </si>
  <si>
    <t>187737***949</t>
  </si>
  <si>
    <t>陈建波</t>
  </si>
  <si>
    <t>432302****08158713</t>
  </si>
  <si>
    <t>810155****1482295</t>
  </si>
  <si>
    <t>曹灿恩</t>
  </si>
  <si>
    <t>432302****10248718</t>
  </si>
  <si>
    <t>158697***281</t>
  </si>
  <si>
    <t>810155****1490090</t>
  </si>
  <si>
    <t>南竹脑村</t>
  </si>
  <si>
    <t>万桂云</t>
  </si>
  <si>
    <t>432302****10098724</t>
  </si>
  <si>
    <t>156974***396</t>
  </si>
  <si>
    <t>810155****1565896</t>
  </si>
  <si>
    <t>李群强</t>
  </si>
  <si>
    <t>432302****02188712</t>
  </si>
  <si>
    <t>152437***874</t>
  </si>
  <si>
    <t>810155****1508995</t>
  </si>
  <si>
    <t>范海涛</t>
  </si>
  <si>
    <t>430624****01207915</t>
  </si>
  <si>
    <t>183904***305</t>
  </si>
  <si>
    <t>870200****6984437011</t>
  </si>
  <si>
    <t>坪塘岭村</t>
  </si>
  <si>
    <t>王赛群</t>
  </si>
  <si>
    <t>432302****08088546</t>
  </si>
  <si>
    <t>181737***131</t>
  </si>
  <si>
    <t>810155****1695655</t>
  </si>
  <si>
    <t>王安民</t>
  </si>
  <si>
    <t>432302****11208512</t>
  </si>
  <si>
    <t>187737***992</t>
  </si>
  <si>
    <t>810155****1503577</t>
  </si>
  <si>
    <t>吴景云</t>
  </si>
  <si>
    <t>432302****06248517</t>
  </si>
  <si>
    <t>138737***323</t>
  </si>
  <si>
    <t>吴卫明</t>
  </si>
  <si>
    <t>432302****05258515</t>
  </si>
  <si>
    <t>810155****1536263</t>
  </si>
  <si>
    <t>邓正春</t>
  </si>
  <si>
    <t>432302****01038532</t>
  </si>
  <si>
    <t>185705***684</t>
  </si>
  <si>
    <t>810155****1491708</t>
  </si>
  <si>
    <t>孙小云</t>
  </si>
  <si>
    <t>432302****03278521</t>
  </si>
  <si>
    <t>151977***094</t>
  </si>
  <si>
    <t>810155****5715917</t>
  </si>
  <si>
    <t>田海粮</t>
  </si>
  <si>
    <t>432302****06278512</t>
  </si>
  <si>
    <t>134374***050</t>
  </si>
  <si>
    <t>810155****3800722</t>
  </si>
  <si>
    <t>匡新军</t>
  </si>
  <si>
    <t>432302****12288516</t>
  </si>
  <si>
    <t>136073***474</t>
  </si>
  <si>
    <t>810155****1536252</t>
  </si>
  <si>
    <t>石子埂村</t>
  </si>
  <si>
    <t>龙元秀</t>
  </si>
  <si>
    <t>432302****05258728</t>
  </si>
  <si>
    <t>198737***157</t>
  </si>
  <si>
    <t>陈建明</t>
  </si>
  <si>
    <t>432302****02248718</t>
  </si>
  <si>
    <t>810155****1558936</t>
  </si>
  <si>
    <t>邱菊秋</t>
  </si>
  <si>
    <t>432302****09028719</t>
  </si>
  <si>
    <t>135497***204</t>
  </si>
  <si>
    <t>周玉明</t>
  </si>
  <si>
    <t>432302****05238732</t>
  </si>
  <si>
    <t>810155****1475651</t>
  </si>
  <si>
    <t>王卫军</t>
  </si>
  <si>
    <t>432302****09288522</t>
  </si>
  <si>
    <t>137874***518</t>
  </si>
  <si>
    <t>810155****3688805</t>
  </si>
  <si>
    <t>黄进芝</t>
  </si>
  <si>
    <t>432302****11278722</t>
  </si>
  <si>
    <t>151737***244</t>
  </si>
  <si>
    <t>810155****1730146</t>
  </si>
  <si>
    <t>曾芝云</t>
  </si>
  <si>
    <t>432302****12058727</t>
  </si>
  <si>
    <t>152747***076</t>
  </si>
  <si>
    <t>泗湖山社区</t>
  </si>
  <si>
    <t>徐建军</t>
  </si>
  <si>
    <t>432302****0811852X</t>
  </si>
  <si>
    <t>199737***353</t>
  </si>
  <si>
    <t>汤兴隆</t>
  </si>
  <si>
    <t>432302****09188538</t>
  </si>
  <si>
    <t>810155****1465268</t>
  </si>
  <si>
    <t>中和村</t>
  </si>
  <si>
    <t>邓四喜</t>
  </si>
  <si>
    <t>432302****02198319</t>
  </si>
  <si>
    <t>151167***949</t>
  </si>
  <si>
    <t>810155****1469580</t>
  </si>
  <si>
    <t>周孟辉</t>
  </si>
  <si>
    <t>432302****10028360</t>
  </si>
  <si>
    <t>189737***003</t>
  </si>
  <si>
    <t>何勇</t>
  </si>
  <si>
    <t>432302****0724831X</t>
  </si>
  <si>
    <t>810155****1547298</t>
  </si>
  <si>
    <t>朱冯村</t>
  </si>
  <si>
    <t>郑阳春</t>
  </si>
  <si>
    <t>432302****1001851X</t>
  </si>
  <si>
    <t>177737***684</t>
  </si>
  <si>
    <t>郭凤清</t>
  </si>
  <si>
    <t>432302****09258513</t>
  </si>
  <si>
    <t>810155****1483254</t>
  </si>
  <si>
    <t>老屋冲村村委会</t>
  </si>
  <si>
    <t>胡勇</t>
  </si>
  <si>
    <t>430981****07076032</t>
  </si>
  <si>
    <t>158021***696</t>
  </si>
  <si>
    <t>810155****9015335</t>
  </si>
  <si>
    <t>莲花村委会</t>
  </si>
  <si>
    <t>钟谷丰</t>
  </si>
  <si>
    <t>430981****03306013</t>
  </si>
  <si>
    <t>万清明</t>
  </si>
  <si>
    <t>432302****04046418</t>
  </si>
  <si>
    <t>810155****896016</t>
  </si>
  <si>
    <t>周定敏</t>
  </si>
  <si>
    <t>430981****03036011</t>
  </si>
  <si>
    <t>137171***682</t>
  </si>
  <si>
    <t>810155****9371353</t>
  </si>
  <si>
    <t>新湾村委会</t>
  </si>
  <si>
    <t>张伟军</t>
  </si>
  <si>
    <t>432302****10186038</t>
  </si>
  <si>
    <t>131351***551</t>
  </si>
  <si>
    <t>810550****985338</t>
  </si>
  <si>
    <t>桥北村委会</t>
  </si>
  <si>
    <t>孙菊元</t>
  </si>
  <si>
    <t>432302****05296424</t>
  </si>
  <si>
    <t>分散供养特困人员</t>
  </si>
  <si>
    <t>138753***363</t>
  </si>
  <si>
    <t>810155****2936431</t>
  </si>
  <si>
    <t>黄家湖村</t>
  </si>
  <si>
    <t>曾习权</t>
  </si>
  <si>
    <t>432302****08266617</t>
  </si>
  <si>
    <t>已脱贫</t>
  </si>
  <si>
    <t>130173***514</t>
  </si>
  <si>
    <t>邬连生</t>
  </si>
  <si>
    <t>432302****03236636</t>
  </si>
  <si>
    <t>810155****7825308</t>
  </si>
  <si>
    <t>曾正华</t>
  </si>
  <si>
    <t>432302****06146619</t>
  </si>
  <si>
    <t>南竹山村</t>
  </si>
  <si>
    <t>曾正明</t>
  </si>
  <si>
    <t>432302****04156919</t>
  </si>
  <si>
    <t>贫困残疾人</t>
  </si>
  <si>
    <t>199588***036</t>
  </si>
  <si>
    <t>陈凤牛</t>
  </si>
  <si>
    <t>432302****03256910</t>
  </si>
  <si>
    <t>810155****8257671</t>
  </si>
  <si>
    <t>胭脂湖村</t>
  </si>
  <si>
    <t>郭孝初</t>
  </si>
  <si>
    <t>432302****10026913</t>
  </si>
  <si>
    <t>151167***439</t>
  </si>
  <si>
    <t>810155****8210869</t>
  </si>
  <si>
    <t>荷花村</t>
  </si>
  <si>
    <t>曾昭米</t>
  </si>
  <si>
    <t>432302****09066813</t>
  </si>
  <si>
    <t>156167***454</t>
  </si>
  <si>
    <t>623090****020663714</t>
  </si>
  <si>
    <t>傅志鹏</t>
  </si>
  <si>
    <t>432302****01126831</t>
  </si>
  <si>
    <t>151977***284</t>
  </si>
  <si>
    <t>870212****4309289011</t>
  </si>
  <si>
    <t>三眼塘村</t>
  </si>
  <si>
    <t>郭雪云</t>
  </si>
  <si>
    <t>432302****0614662X</t>
  </si>
  <si>
    <t>131351***675</t>
  </si>
  <si>
    <t>623090****067582728</t>
  </si>
  <si>
    <t>洞兴村</t>
  </si>
  <si>
    <t>张运</t>
  </si>
  <si>
    <t>430981****08056630</t>
  </si>
  <si>
    <t>138753***956</t>
  </si>
  <si>
    <t>810155****6757104</t>
  </si>
  <si>
    <t>曾彩云</t>
  </si>
  <si>
    <t>432302****11016621</t>
  </si>
  <si>
    <t>150737***382</t>
  </si>
  <si>
    <t>徐德林</t>
  </si>
  <si>
    <t>432302****07086636</t>
  </si>
  <si>
    <t>810155****7805585</t>
  </si>
  <si>
    <t>老公</t>
  </si>
  <si>
    <t>大中村</t>
  </si>
  <si>
    <t>吴茂生</t>
  </si>
  <si>
    <t>432302****06135428</t>
  </si>
  <si>
    <t>135747***492</t>
  </si>
  <si>
    <t>吴阳明</t>
  </si>
  <si>
    <t>432302****01195434</t>
  </si>
  <si>
    <t>810155****9993722</t>
  </si>
  <si>
    <t>领款人为承包方</t>
  </si>
  <si>
    <t>董玉兰</t>
  </si>
  <si>
    <t>432302****02223326</t>
  </si>
  <si>
    <t>132724***956</t>
  </si>
  <si>
    <t>东新村</t>
  </si>
  <si>
    <t>邓建新</t>
  </si>
  <si>
    <t>432302****10115215</t>
  </si>
  <si>
    <t>分散供养五保户</t>
  </si>
  <si>
    <t>183742***080</t>
  </si>
  <si>
    <t>810155****0101866</t>
  </si>
  <si>
    <t>富安村</t>
  </si>
  <si>
    <t>谢寿保</t>
  </si>
  <si>
    <t>432302****12245616</t>
  </si>
  <si>
    <t>187737***543</t>
  </si>
  <si>
    <t>黄润保</t>
  </si>
  <si>
    <t>432302****04115615</t>
  </si>
  <si>
    <t>810155****9968059</t>
  </si>
  <si>
    <t>彭文广</t>
  </si>
  <si>
    <t>432302****07295610</t>
  </si>
  <si>
    <t>156737***393</t>
  </si>
  <si>
    <t>810155****0010956</t>
  </si>
  <si>
    <t>富民村</t>
  </si>
  <si>
    <t>许清明</t>
  </si>
  <si>
    <t>432302****03155613</t>
  </si>
  <si>
    <t>置换</t>
  </si>
  <si>
    <t>135747***321</t>
  </si>
  <si>
    <t>810155****0119400</t>
  </si>
  <si>
    <t>鲁菊秋</t>
  </si>
  <si>
    <t>432302****08205658</t>
  </si>
  <si>
    <t>151167***471</t>
  </si>
  <si>
    <t>810155****9970056</t>
  </si>
  <si>
    <t>候龙村</t>
  </si>
  <si>
    <t>罗丽</t>
  </si>
  <si>
    <t>432302****04035425</t>
  </si>
  <si>
    <t>188742***696</t>
  </si>
  <si>
    <t>艾书春</t>
  </si>
  <si>
    <t>432302****01105419</t>
  </si>
  <si>
    <t>810155****9983850</t>
  </si>
  <si>
    <t>领款人为配偶</t>
  </si>
  <si>
    <t>俩仪村</t>
  </si>
  <si>
    <t>徐攀攀</t>
  </si>
  <si>
    <t>430981****01125624</t>
  </si>
  <si>
    <t>155751***356</t>
  </si>
  <si>
    <t>谢双喜</t>
  </si>
  <si>
    <t>432302****1204541X</t>
  </si>
  <si>
    <t>810155****9966721</t>
  </si>
  <si>
    <t>胜利村</t>
  </si>
  <si>
    <t>曾正清</t>
  </si>
  <si>
    <t>432302****03205216</t>
  </si>
  <si>
    <t>189737***806</t>
  </si>
  <si>
    <t>曾亚滔</t>
  </si>
  <si>
    <t>430981****11265118</t>
  </si>
  <si>
    <t>810111****4291141</t>
  </si>
  <si>
    <t>领款人为儿子</t>
  </si>
  <si>
    <t>跃进村</t>
  </si>
  <si>
    <t>邬海军</t>
  </si>
  <si>
    <t>430981****06195134</t>
  </si>
  <si>
    <t>3</t>
  </si>
  <si>
    <t>136184***173</t>
  </si>
  <si>
    <t>陈建兰</t>
  </si>
  <si>
    <t>432302****02235223</t>
  </si>
  <si>
    <t>810155****0183125</t>
  </si>
  <si>
    <t>领款人为承包方的妻子</t>
  </si>
  <si>
    <t>兴乐村</t>
  </si>
  <si>
    <t>陈文兵</t>
  </si>
  <si>
    <t>432302****09235614</t>
  </si>
  <si>
    <t>139737***092</t>
  </si>
  <si>
    <t>颜德良</t>
  </si>
  <si>
    <t>432302****10135630</t>
  </si>
  <si>
    <t>810155****9991623</t>
  </si>
  <si>
    <t>叶外保</t>
  </si>
  <si>
    <t>432302****01085616</t>
  </si>
  <si>
    <t>已脱贫建档立卡贫困户</t>
  </si>
  <si>
    <t>186927***156</t>
  </si>
  <si>
    <t>810155****9996632</t>
  </si>
  <si>
    <t>陈清明</t>
  </si>
  <si>
    <t>432302****02195610</t>
  </si>
  <si>
    <t>155263***549</t>
  </si>
  <si>
    <t>810155****9985938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</si>
</sst>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36"/>
      <name val="宋体"/>
      <charset val="134"/>
    </font>
    <font>
      <sz val="16"/>
      <name val="宋体"/>
      <charset val="134"/>
    </font>
    <font>
      <sz val="36"/>
      <name val="方正小标宋_GBK"/>
      <charset val="134"/>
    </font>
    <font>
      <sz val="16"/>
      <color rgb="FF000000"/>
      <name val="方正小标宋_GBK"/>
      <charset val="134"/>
    </font>
    <font>
      <sz val="14"/>
      <name val="宋体"/>
      <charset val="134"/>
    </font>
    <font>
      <sz val="11"/>
      <color rgb="FF000000"/>
      <name val="宋体"/>
      <charset val="134"/>
    </font>
    <font>
      <sz val="10"/>
      <color indexed="8"/>
      <name val="新宋体"/>
      <charset val="134"/>
    </font>
    <font>
      <sz val="11"/>
      <color theme="1"/>
      <name val="宋体"/>
      <charset val="134"/>
      <scheme val="minor"/>
    </font>
    <font>
      <sz val="12"/>
      <color rgb="FF000000"/>
      <name val="方正小标宋_GBK"/>
      <charset val="134"/>
    </font>
    <font>
      <b/>
      <sz val="11"/>
      <name val="仿宋"/>
      <charset val="134"/>
    </font>
    <font>
      <b/>
      <sz val="11"/>
      <color rgb="FF000000"/>
      <name val="宋体"/>
      <charset val="134"/>
    </font>
    <font>
      <b/>
      <sz val="12"/>
      <color rgb="FF000000"/>
      <name val="方正小标宋_GBK"/>
      <charset val="134"/>
    </font>
    <font>
      <b/>
      <sz val="12"/>
      <name val="方正小标宋_GBK"/>
      <charset val="134"/>
    </font>
    <font>
      <b/>
      <sz val="11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2769;&#30007;&#23401;&#30340;&#20113;&#25991;&#26723;\WPS%20Cloud%20Files\&#24037;&#20316;&#25991;&#20214;\&#26410;&#21150;&#32467;&#24037;&#20316;\2021&#24180;\&#9733;&#9733;11&#26376;&#21160;&#24577;&#26032;&#22686;&#21450;&#26597;&#28431;&#34917;&#32570;&#26680;&#23450;&#23384;&#37327;&#65288;2021-3-1&#36215;&#65289;\&#9733;&#20219;&#21153;&#26680;&#23454;&#21450;&#36827;&#24230;&#35843;&#24230;&#27719;&#24635;\2022&#24180;1&#26376;27&#26085;&#36827;&#24230;&#35843;&#24230;&#34920;&#65288;&#23454;&#26045;&#23545;&#35937;&#24050;&#27492;&#34920;&#26126;&#32454;&#20026;&#20934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实施情况统计表"/>
      <sheetName val="改造进度核查表"/>
      <sheetName val="明细表"/>
      <sheetName val="导出计数_乡(镇)"/>
      <sheetName val="替换名单"/>
      <sheetName val="新五"/>
      <sheetName val="新低"/>
      <sheetName val="新残"/>
      <sheetName val="新贫"/>
      <sheetName val="新边"/>
      <sheetName val="4前4类明细表"/>
    </sheetNames>
    <sheetDataSet>
      <sheetData sheetId="0"/>
      <sheetData sheetId="1"/>
      <sheetData sheetId="2">
        <row r="3">
          <cell r="I3" t="str">
            <v>身份认定及参改记录</v>
          </cell>
        </row>
        <row r="3">
          <cell r="N3" t="str">
            <v>核查情况</v>
          </cell>
        </row>
        <row r="3">
          <cell r="T3" t="str">
            <v>实施情况</v>
          </cell>
        </row>
        <row r="3">
          <cell r="V3" t="str">
            <v>数据来源</v>
          </cell>
        </row>
        <row r="4">
          <cell r="H4" t="str">
            <v>身份证号码</v>
          </cell>
          <cell r="I4" t="str">
            <v>扶贫办
数据</v>
          </cell>
          <cell r="J4" t="str">
            <v>民政
低保数据</v>
          </cell>
          <cell r="K4" t="str">
            <v>民政
分散供养数据</v>
          </cell>
          <cell r="L4" t="str">
            <v>残联
残困数据</v>
          </cell>
          <cell r="M4" t="str">
            <v>危改
记录</v>
          </cell>
          <cell r="N4" t="str">
            <v>是否符合
政策</v>
          </cell>
          <cell r="O4" t="str">
            <v>不符合
原因</v>
          </cell>
          <cell r="P4" t="str">
            <v>住房是否
有保障</v>
          </cell>
          <cell r="Q4" t="str">
            <v>现住房
安全等级</v>
          </cell>
          <cell r="R4" t="str">
            <v>住建鉴定
结果</v>
          </cell>
          <cell r="S4" t="str">
            <v>备注</v>
          </cell>
          <cell r="T4" t="str">
            <v>开竣工情况</v>
          </cell>
          <cell r="U4" t="str">
            <v>指标处置</v>
          </cell>
        </row>
        <row r="5">
          <cell r="H5" t="str">
            <v>432302197511012314</v>
          </cell>
        </row>
        <row r="5">
          <cell r="K5" t="str">
            <v>分散供养</v>
          </cell>
        </row>
        <row r="5">
          <cell r="N5" t="str">
            <v>是</v>
          </cell>
        </row>
        <row r="5">
          <cell r="P5" t="str">
            <v>否</v>
          </cell>
          <cell r="Q5" t="str">
            <v>无房户</v>
          </cell>
          <cell r="R5" t="str">
            <v>无房户</v>
          </cell>
        </row>
        <row r="5">
          <cell r="T5" t="str">
            <v>已竣工</v>
          </cell>
        </row>
        <row r="5">
          <cell r="V5" t="str">
            <v>动态新增</v>
          </cell>
        </row>
        <row r="6">
          <cell r="H6" t="str">
            <v>432302193004162125</v>
          </cell>
        </row>
        <row r="6">
          <cell r="K6" t="str">
            <v>农村分散供养特困人员</v>
          </cell>
        </row>
        <row r="6">
          <cell r="P6" t="str">
            <v>否</v>
          </cell>
          <cell r="Q6" t="str">
            <v>疑似危房</v>
          </cell>
          <cell r="R6" t="str">
            <v>C级</v>
          </cell>
        </row>
        <row r="6">
          <cell r="T6" t="str">
            <v>已竣工</v>
          </cell>
        </row>
        <row r="6">
          <cell r="V6" t="str">
            <v>查漏补缺</v>
          </cell>
        </row>
        <row r="7">
          <cell r="H7" t="str">
            <v>432302194006032118</v>
          </cell>
        </row>
        <row r="7">
          <cell r="L7" t="str">
            <v>肢体二级;</v>
          </cell>
        </row>
        <row r="7">
          <cell r="P7" t="str">
            <v>否</v>
          </cell>
          <cell r="Q7" t="str">
            <v>疑似危房</v>
          </cell>
          <cell r="R7" t="str">
            <v>C级</v>
          </cell>
        </row>
        <row r="7">
          <cell r="T7" t="str">
            <v>已竣工</v>
          </cell>
        </row>
        <row r="7">
          <cell r="V7" t="str">
            <v>查漏补缺</v>
          </cell>
        </row>
        <row r="8">
          <cell r="H8" t="str">
            <v>432302196002122318</v>
          </cell>
        </row>
        <row r="8">
          <cell r="K8" t="str">
            <v>分散供养</v>
          </cell>
        </row>
        <row r="8">
          <cell r="N8" t="str">
            <v>是</v>
          </cell>
        </row>
        <row r="8">
          <cell r="P8" t="str">
            <v>否</v>
          </cell>
          <cell r="Q8" t="str">
            <v>疑似危房</v>
          </cell>
          <cell r="R8" t="str">
            <v>D级</v>
          </cell>
        </row>
        <row r="8">
          <cell r="T8" t="str">
            <v>已竣工</v>
          </cell>
        </row>
        <row r="8">
          <cell r="V8" t="str">
            <v>动态新增</v>
          </cell>
        </row>
        <row r="9">
          <cell r="H9" t="str">
            <v>432302196601152316</v>
          </cell>
        </row>
        <row r="9">
          <cell r="J9" t="str">
            <v>农村低保</v>
          </cell>
        </row>
        <row r="9">
          <cell r="N9" t="str">
            <v>是</v>
          </cell>
        </row>
        <row r="9">
          <cell r="P9" t="str">
            <v>否</v>
          </cell>
          <cell r="Q9" t="str">
            <v>疑似危房</v>
          </cell>
          <cell r="R9" t="str">
            <v>D级</v>
          </cell>
        </row>
        <row r="9">
          <cell r="T9" t="str">
            <v>已放弃</v>
          </cell>
        </row>
        <row r="9">
          <cell r="V9" t="str">
            <v>动态新增</v>
          </cell>
        </row>
        <row r="10">
          <cell r="H10" t="str">
            <v>432302194404152318</v>
          </cell>
        </row>
        <row r="10">
          <cell r="K10" t="str">
            <v>农村分散供养特困人员</v>
          </cell>
        </row>
        <row r="10">
          <cell r="P10" t="str">
            <v>否</v>
          </cell>
          <cell r="Q10" t="str">
            <v>疑似危房</v>
          </cell>
          <cell r="R10" t="str">
            <v>C级</v>
          </cell>
        </row>
        <row r="10">
          <cell r="T10" t="str">
            <v>已竣工</v>
          </cell>
        </row>
        <row r="10">
          <cell r="V10" t="str">
            <v>查漏补缺</v>
          </cell>
        </row>
        <row r="11">
          <cell r="H11" t="str">
            <v>432302194401142333</v>
          </cell>
        </row>
        <row r="11">
          <cell r="L11" t="str">
            <v>贫困残疾人家庭</v>
          </cell>
        </row>
        <row r="11">
          <cell r="P11" t="str">
            <v>否</v>
          </cell>
          <cell r="Q11" t="str">
            <v>疑似危房</v>
          </cell>
          <cell r="R11" t="str">
            <v>C级</v>
          </cell>
        </row>
        <row r="11">
          <cell r="T11" t="str">
            <v>已竣工</v>
          </cell>
        </row>
        <row r="11">
          <cell r="V11" t="str">
            <v>查漏补缺</v>
          </cell>
        </row>
        <row r="12">
          <cell r="H12" t="str">
            <v>430981194002211828</v>
          </cell>
        </row>
        <row r="12">
          <cell r="J12" t="str">
            <v>农村低保</v>
          </cell>
        </row>
        <row r="12">
          <cell r="N12" t="str">
            <v>是</v>
          </cell>
        </row>
        <row r="12">
          <cell r="P12" t="str">
            <v>否</v>
          </cell>
          <cell r="Q12" t="str">
            <v>疑似危房</v>
          </cell>
          <cell r="R12" t="str">
            <v>C级</v>
          </cell>
        </row>
        <row r="12">
          <cell r="T12" t="str">
            <v>已竣工</v>
          </cell>
        </row>
        <row r="12">
          <cell r="V12" t="str">
            <v>动态新增</v>
          </cell>
        </row>
        <row r="13">
          <cell r="H13" t="str">
            <v>432302194507031922</v>
          </cell>
        </row>
        <row r="13">
          <cell r="J13" t="str">
            <v>农村低保</v>
          </cell>
        </row>
        <row r="13">
          <cell r="N13" t="str">
            <v>是</v>
          </cell>
        </row>
        <row r="13">
          <cell r="P13" t="str">
            <v>否</v>
          </cell>
          <cell r="Q13" t="str">
            <v>疑似危房</v>
          </cell>
          <cell r="R13" t="str">
            <v>C级</v>
          </cell>
        </row>
        <row r="13">
          <cell r="T13" t="str">
            <v>已竣工</v>
          </cell>
        </row>
        <row r="13">
          <cell r="V13" t="str">
            <v>动态新增</v>
          </cell>
        </row>
        <row r="14">
          <cell r="H14" t="str">
            <v>432302194907281920</v>
          </cell>
        </row>
        <row r="14">
          <cell r="J14" t="str">
            <v>农村低保</v>
          </cell>
        </row>
        <row r="14">
          <cell r="N14" t="str">
            <v>是</v>
          </cell>
        </row>
        <row r="14">
          <cell r="P14" t="str">
            <v>否</v>
          </cell>
          <cell r="Q14" t="str">
            <v>疑似危房</v>
          </cell>
          <cell r="R14" t="str">
            <v>C级</v>
          </cell>
        </row>
        <row r="14">
          <cell r="T14" t="str">
            <v>已竣工</v>
          </cell>
        </row>
        <row r="14">
          <cell r="V14" t="str">
            <v>动态新增</v>
          </cell>
        </row>
        <row r="15">
          <cell r="H15" t="str">
            <v>43230219580322191X</v>
          </cell>
        </row>
        <row r="15">
          <cell r="L15" t="str">
            <v>肢体四级</v>
          </cell>
        </row>
        <row r="15">
          <cell r="N15" t="str">
            <v>是</v>
          </cell>
        </row>
        <row r="15">
          <cell r="P15" t="str">
            <v>否</v>
          </cell>
          <cell r="Q15" t="str">
            <v>疑似危房</v>
          </cell>
          <cell r="R15" t="str">
            <v>C级</v>
          </cell>
        </row>
        <row r="15">
          <cell r="T15" t="str">
            <v>已竣工</v>
          </cell>
        </row>
        <row r="15">
          <cell r="V15" t="str">
            <v>动态新增</v>
          </cell>
        </row>
        <row r="16">
          <cell r="H16" t="str">
            <v>432302196311171930</v>
          </cell>
        </row>
        <row r="16">
          <cell r="J16" t="str">
            <v>农村低保</v>
          </cell>
        </row>
        <row r="16">
          <cell r="N16" t="str">
            <v>是</v>
          </cell>
        </row>
        <row r="16">
          <cell r="P16" t="str">
            <v>否</v>
          </cell>
          <cell r="Q16" t="str">
            <v>疑似危房</v>
          </cell>
          <cell r="R16" t="str">
            <v>D级</v>
          </cell>
        </row>
        <row r="16">
          <cell r="T16" t="str">
            <v>已放弃</v>
          </cell>
        </row>
        <row r="16">
          <cell r="V16" t="str">
            <v>动态新增</v>
          </cell>
        </row>
        <row r="17">
          <cell r="H17" t="str">
            <v>430981198011251870</v>
          </cell>
          <cell r="I17" t="str">
            <v>已脱贫（享受政策）2017年底</v>
          </cell>
        </row>
        <row r="17">
          <cell r="N17" t="str">
            <v>是</v>
          </cell>
        </row>
        <row r="17">
          <cell r="P17" t="str">
            <v>否</v>
          </cell>
        </row>
        <row r="17">
          <cell r="R17" t="str">
            <v>C级</v>
          </cell>
        </row>
        <row r="17">
          <cell r="T17" t="str">
            <v>已竣工</v>
          </cell>
        </row>
        <row r="17">
          <cell r="V17" t="str">
            <v>5批外遗留</v>
          </cell>
        </row>
        <row r="18">
          <cell r="H18" t="str">
            <v>432302195408221928</v>
          </cell>
          <cell r="I18" t="str">
            <v>未脱贫</v>
          </cell>
          <cell r="J18" t="str">
            <v>农村低保</v>
          </cell>
        </row>
        <row r="18">
          <cell r="N18" t="str">
            <v>是</v>
          </cell>
        </row>
        <row r="18">
          <cell r="P18" t="str">
            <v>否</v>
          </cell>
        </row>
        <row r="18">
          <cell r="R18" t="str">
            <v>C级</v>
          </cell>
        </row>
        <row r="18">
          <cell r="T18" t="str">
            <v>已竣工</v>
          </cell>
        </row>
        <row r="18">
          <cell r="V18" t="str">
            <v>现场增补</v>
          </cell>
        </row>
        <row r="19">
          <cell r="H19" t="str">
            <v>430981196310131810</v>
          </cell>
          <cell r="I19" t="str">
            <v>已脱贫（享受政策）2018年度</v>
          </cell>
        </row>
        <row r="19">
          <cell r="P19" t="str">
            <v>否</v>
          </cell>
          <cell r="Q19" t="str">
            <v>疑似危房</v>
          </cell>
          <cell r="R19" t="str">
            <v>D级</v>
          </cell>
        </row>
        <row r="19">
          <cell r="T19" t="str">
            <v>已竣工</v>
          </cell>
        </row>
        <row r="19">
          <cell r="V19" t="str">
            <v>查漏补缺</v>
          </cell>
        </row>
        <row r="20">
          <cell r="H20" t="str">
            <v>432302195405212532</v>
          </cell>
        </row>
        <row r="20">
          <cell r="K20" t="str">
            <v>农村分散供养特困人员</v>
          </cell>
        </row>
        <row r="20">
          <cell r="P20" t="str">
            <v>否</v>
          </cell>
          <cell r="Q20" t="str">
            <v>疑似危房</v>
          </cell>
          <cell r="R20" t="str">
            <v>D级</v>
          </cell>
        </row>
        <row r="20">
          <cell r="T20" t="str">
            <v>已竣工</v>
          </cell>
        </row>
        <row r="20">
          <cell r="V20" t="str">
            <v>查漏补缺</v>
          </cell>
        </row>
        <row r="21">
          <cell r="H21" t="str">
            <v>430981196809212847</v>
          </cell>
        </row>
        <row r="21">
          <cell r="J21" t="str">
            <v>农村低保</v>
          </cell>
        </row>
        <row r="21">
          <cell r="N21" t="str">
            <v>是</v>
          </cell>
        </row>
        <row r="21">
          <cell r="P21" t="str">
            <v>否</v>
          </cell>
          <cell r="Q21" t="str">
            <v>疑似危房</v>
          </cell>
          <cell r="R21" t="str">
            <v>C级</v>
          </cell>
        </row>
        <row r="21">
          <cell r="T21" t="str">
            <v>已竣工</v>
          </cell>
        </row>
        <row r="21">
          <cell r="V21" t="str">
            <v>动态新增</v>
          </cell>
        </row>
        <row r="22">
          <cell r="H22" t="str">
            <v>432302193209152123</v>
          </cell>
        </row>
        <row r="22">
          <cell r="J22" t="str">
            <v>农村低保</v>
          </cell>
        </row>
        <row r="22">
          <cell r="N22" t="str">
            <v>是</v>
          </cell>
        </row>
        <row r="22">
          <cell r="P22" t="str">
            <v>否</v>
          </cell>
          <cell r="Q22" t="str">
            <v>疑似危房</v>
          </cell>
          <cell r="R22" t="str">
            <v>C级</v>
          </cell>
        </row>
        <row r="22">
          <cell r="T22" t="str">
            <v>已竣工</v>
          </cell>
        </row>
        <row r="22">
          <cell r="V22" t="str">
            <v>动态新增</v>
          </cell>
        </row>
        <row r="23">
          <cell r="H23" t="str">
            <v>432302195412132119</v>
          </cell>
        </row>
        <row r="23">
          <cell r="K23" t="str">
            <v>农村分散供养特困人员</v>
          </cell>
        </row>
        <row r="23">
          <cell r="P23" t="str">
            <v>否</v>
          </cell>
          <cell r="Q23" t="str">
            <v>疑似危房</v>
          </cell>
          <cell r="R23" t="str">
            <v>C级</v>
          </cell>
        </row>
        <row r="23">
          <cell r="T23" t="str">
            <v>已竣工</v>
          </cell>
        </row>
        <row r="23">
          <cell r="V23" t="str">
            <v>查漏补缺</v>
          </cell>
        </row>
        <row r="24">
          <cell r="H24" t="str">
            <v>432302195208192122</v>
          </cell>
        </row>
        <row r="24">
          <cell r="J24" t="str">
            <v>农村低保</v>
          </cell>
        </row>
        <row r="24">
          <cell r="N24" t="str">
            <v>是</v>
          </cell>
        </row>
        <row r="24">
          <cell r="P24" t="str">
            <v>否</v>
          </cell>
          <cell r="Q24" t="str">
            <v>疑似危房</v>
          </cell>
          <cell r="R24" t="str">
            <v>C级</v>
          </cell>
        </row>
        <row r="24">
          <cell r="T24" t="str">
            <v>已竣工</v>
          </cell>
        </row>
        <row r="24">
          <cell r="V24" t="str">
            <v>动态新增</v>
          </cell>
        </row>
        <row r="25">
          <cell r="H25" t="str">
            <v>430981194710222114</v>
          </cell>
        </row>
        <row r="25">
          <cell r="J25" t="str">
            <v>农村低保</v>
          </cell>
        </row>
        <row r="25">
          <cell r="N25" t="str">
            <v>是</v>
          </cell>
        </row>
        <row r="25">
          <cell r="P25" t="str">
            <v>否</v>
          </cell>
          <cell r="Q25" t="str">
            <v>疑似危房</v>
          </cell>
          <cell r="R25" t="str">
            <v>C级</v>
          </cell>
        </row>
        <row r="25">
          <cell r="T25" t="str">
            <v>已竣工</v>
          </cell>
        </row>
        <row r="25">
          <cell r="V25" t="str">
            <v>动态新增</v>
          </cell>
        </row>
        <row r="26">
          <cell r="H26" t="str">
            <v>432302196101272717</v>
          </cell>
        </row>
        <row r="26">
          <cell r="J26" t="str">
            <v>农村低保</v>
          </cell>
        </row>
        <row r="26">
          <cell r="N26" t="str">
            <v>是</v>
          </cell>
        </row>
        <row r="26">
          <cell r="P26" t="str">
            <v>否</v>
          </cell>
          <cell r="Q26" t="str">
            <v>疑似危房</v>
          </cell>
          <cell r="R26" t="str">
            <v>C级</v>
          </cell>
        </row>
        <row r="26">
          <cell r="T26" t="str">
            <v>已竣工</v>
          </cell>
        </row>
        <row r="26">
          <cell r="V26" t="str">
            <v>动态新增</v>
          </cell>
        </row>
        <row r="27">
          <cell r="H27" t="str">
            <v>432302197811012711</v>
          </cell>
        </row>
        <row r="27">
          <cell r="J27" t="str">
            <v>农村低保</v>
          </cell>
        </row>
        <row r="27">
          <cell r="N27" t="str">
            <v>是</v>
          </cell>
        </row>
        <row r="27">
          <cell r="P27" t="str">
            <v>否</v>
          </cell>
          <cell r="Q27" t="str">
            <v>疑似危房</v>
          </cell>
          <cell r="R27" t="str">
            <v>C级</v>
          </cell>
        </row>
        <row r="27">
          <cell r="T27" t="str">
            <v>已竣工</v>
          </cell>
        </row>
        <row r="27">
          <cell r="V27" t="str">
            <v>动态新增</v>
          </cell>
        </row>
        <row r="28">
          <cell r="H28" t="str">
            <v>432302196504022712</v>
          </cell>
          <cell r="I28" t="str">
            <v>已脱贫（享受政策）2015年底</v>
          </cell>
        </row>
        <row r="28">
          <cell r="P28" t="str">
            <v>否</v>
          </cell>
          <cell r="Q28" t="str">
            <v>疑似危房</v>
          </cell>
          <cell r="R28" t="str">
            <v>C级</v>
          </cell>
        </row>
        <row r="28">
          <cell r="T28" t="str">
            <v>已竣工</v>
          </cell>
        </row>
        <row r="28">
          <cell r="V28" t="str">
            <v>查漏补缺</v>
          </cell>
        </row>
        <row r="29">
          <cell r="H29" t="str">
            <v>432302195407242719</v>
          </cell>
        </row>
        <row r="29">
          <cell r="K29" t="str">
            <v>农村分散供养特困人员</v>
          </cell>
        </row>
        <row r="29">
          <cell r="P29" t="str">
            <v>否</v>
          </cell>
          <cell r="Q29" t="str">
            <v>疑似危房</v>
          </cell>
          <cell r="R29" t="str">
            <v>C级</v>
          </cell>
        </row>
        <row r="29">
          <cell r="T29" t="str">
            <v>已竣工</v>
          </cell>
        </row>
        <row r="29">
          <cell r="V29" t="str">
            <v>查漏补缺</v>
          </cell>
        </row>
        <row r="30">
          <cell r="H30" t="str">
            <v>432302196304021950</v>
          </cell>
        </row>
        <row r="30">
          <cell r="J30" t="str">
            <v>农村低保</v>
          </cell>
        </row>
        <row r="30">
          <cell r="N30" t="str">
            <v>是</v>
          </cell>
        </row>
        <row r="30">
          <cell r="P30" t="str">
            <v>否</v>
          </cell>
          <cell r="Q30" t="str">
            <v>疑似危房</v>
          </cell>
          <cell r="R30" t="str">
            <v>D级</v>
          </cell>
        </row>
        <row r="30">
          <cell r="T30" t="str">
            <v>已竣工</v>
          </cell>
        </row>
        <row r="30">
          <cell r="V30" t="str">
            <v>动态新增</v>
          </cell>
        </row>
        <row r="31">
          <cell r="H31" t="str">
            <v>432302197009041937</v>
          </cell>
        </row>
        <row r="31">
          <cell r="J31" t="str">
            <v>农村低保</v>
          </cell>
        </row>
        <row r="31">
          <cell r="N31" t="str">
            <v>是</v>
          </cell>
        </row>
        <row r="31">
          <cell r="P31" t="str">
            <v>否</v>
          </cell>
          <cell r="Q31" t="str">
            <v>疑似危房</v>
          </cell>
          <cell r="R31" t="str">
            <v>C级</v>
          </cell>
        </row>
        <row r="31">
          <cell r="T31" t="str">
            <v>已竣工</v>
          </cell>
        </row>
        <row r="31">
          <cell r="V31" t="str">
            <v>动态新增</v>
          </cell>
        </row>
        <row r="32">
          <cell r="H32" t="str">
            <v>430981198106221818</v>
          </cell>
          <cell r="I32" t="str">
            <v>已脱贫（享受政策）2018年度</v>
          </cell>
          <cell r="J32" t="str">
            <v>农村低保</v>
          </cell>
        </row>
        <row r="32">
          <cell r="P32" t="str">
            <v>否</v>
          </cell>
          <cell r="Q32" t="str">
            <v>疑似危房</v>
          </cell>
          <cell r="R32" t="str">
            <v>C级</v>
          </cell>
        </row>
        <row r="32">
          <cell r="T32" t="str">
            <v>已竣工</v>
          </cell>
        </row>
        <row r="32">
          <cell r="V32" t="str">
            <v>查漏补缺</v>
          </cell>
        </row>
        <row r="33">
          <cell r="H33" t="str">
            <v>432302195707201919</v>
          </cell>
        </row>
        <row r="33">
          <cell r="K33" t="str">
            <v>农村分散供养特困人员</v>
          </cell>
        </row>
        <row r="33">
          <cell r="P33" t="str">
            <v>否</v>
          </cell>
          <cell r="Q33" t="str">
            <v>疑似危房</v>
          </cell>
          <cell r="R33" t="str">
            <v>C级</v>
          </cell>
        </row>
        <row r="33">
          <cell r="T33" t="str">
            <v>已竣工</v>
          </cell>
        </row>
        <row r="33">
          <cell r="V33" t="str">
            <v>查漏补缺</v>
          </cell>
        </row>
        <row r="34">
          <cell r="H34" t="str">
            <v>432302194306111918</v>
          </cell>
        </row>
        <row r="34">
          <cell r="K34" t="str">
            <v>农村分散供养特困人员</v>
          </cell>
        </row>
        <row r="34">
          <cell r="P34" t="str">
            <v>否</v>
          </cell>
          <cell r="Q34" t="str">
            <v>疑似危房</v>
          </cell>
          <cell r="R34" t="str">
            <v>C级</v>
          </cell>
        </row>
        <row r="34">
          <cell r="T34" t="str">
            <v>已竣工</v>
          </cell>
        </row>
        <row r="34">
          <cell r="V34" t="str">
            <v>查漏补缺</v>
          </cell>
        </row>
        <row r="35">
          <cell r="H35" t="str">
            <v>432302194406231917</v>
          </cell>
        </row>
        <row r="35">
          <cell r="L35" t="str">
            <v>贫困残疾人家庭</v>
          </cell>
        </row>
        <row r="35">
          <cell r="P35" t="str">
            <v>否</v>
          </cell>
          <cell r="Q35" t="str">
            <v>疑似危房</v>
          </cell>
          <cell r="R35" t="str">
            <v>C级</v>
          </cell>
        </row>
        <row r="35">
          <cell r="T35" t="str">
            <v>已竣工</v>
          </cell>
        </row>
        <row r="35">
          <cell r="V35" t="str">
            <v>查漏补缺</v>
          </cell>
        </row>
        <row r="36">
          <cell r="H36" t="str">
            <v>430981195407191823</v>
          </cell>
          <cell r="I36" t="str">
            <v>已脱贫（享受政策）2019年度</v>
          </cell>
          <cell r="J36" t="str">
            <v>农村低保</v>
          </cell>
        </row>
        <row r="36">
          <cell r="L36" t="str">
            <v>肢体二级</v>
          </cell>
        </row>
        <row r="36">
          <cell r="P36" t="str">
            <v>否</v>
          </cell>
          <cell r="Q36" t="str">
            <v>疑似危房</v>
          </cell>
          <cell r="R36" t="str">
            <v>C级</v>
          </cell>
        </row>
        <row r="36">
          <cell r="T36" t="str">
            <v>已竣工</v>
          </cell>
        </row>
        <row r="36">
          <cell r="V36" t="str">
            <v>查漏补缺</v>
          </cell>
        </row>
        <row r="37">
          <cell r="H37" t="str">
            <v>432302196307151910</v>
          </cell>
          <cell r="I37" t="str">
            <v>未脱贫</v>
          </cell>
        </row>
        <row r="37">
          <cell r="N37" t="str">
            <v>是</v>
          </cell>
        </row>
        <row r="37">
          <cell r="P37" t="str">
            <v>否</v>
          </cell>
        </row>
        <row r="37">
          <cell r="R37" t="str">
            <v>C级</v>
          </cell>
        </row>
        <row r="37">
          <cell r="T37" t="str">
            <v>已竣工</v>
          </cell>
        </row>
        <row r="37">
          <cell r="V37" t="str">
            <v>5批外遗留</v>
          </cell>
        </row>
        <row r="38">
          <cell r="H38" t="str">
            <v>432302196001252313</v>
          </cell>
        </row>
        <row r="38">
          <cell r="K38" t="str">
            <v>农村分散供养特困人员</v>
          </cell>
          <cell r="L38" t="str">
            <v>听力二级言语二级</v>
          </cell>
        </row>
        <row r="38">
          <cell r="P38" t="str">
            <v>否</v>
          </cell>
          <cell r="Q38" t="str">
            <v>疑似危房</v>
          </cell>
          <cell r="R38" t="str">
            <v>C级</v>
          </cell>
        </row>
        <row r="38">
          <cell r="T38" t="str">
            <v>已竣工</v>
          </cell>
        </row>
        <row r="38">
          <cell r="V38" t="str">
            <v>查漏补缺</v>
          </cell>
        </row>
        <row r="39">
          <cell r="H39" t="str">
            <v>430981195012252118</v>
          </cell>
        </row>
        <row r="39">
          <cell r="L39" t="str">
            <v>视力四级;</v>
          </cell>
        </row>
        <row r="39">
          <cell r="P39" t="str">
            <v>否</v>
          </cell>
          <cell r="Q39" t="str">
            <v>疑似危房</v>
          </cell>
          <cell r="R39" t="str">
            <v>C级</v>
          </cell>
        </row>
        <row r="39">
          <cell r="T39" t="str">
            <v>已竣工</v>
          </cell>
        </row>
        <row r="39">
          <cell r="V39" t="str">
            <v>查漏补缺</v>
          </cell>
        </row>
        <row r="40">
          <cell r="H40" t="str">
            <v>432302196112292510</v>
          </cell>
          <cell r="I40" t="str">
            <v>已脱贫（享受政策）2018年度</v>
          </cell>
        </row>
        <row r="40">
          <cell r="P40" t="str">
            <v>否</v>
          </cell>
          <cell r="Q40" t="str">
            <v>疑似危房</v>
          </cell>
          <cell r="R40" t="str">
            <v>C级</v>
          </cell>
        </row>
        <row r="40">
          <cell r="T40" t="str">
            <v>已竣工</v>
          </cell>
        </row>
        <row r="40">
          <cell r="V40" t="str">
            <v>查漏补缺</v>
          </cell>
        </row>
        <row r="41">
          <cell r="H41" t="str">
            <v>432302196707232517</v>
          </cell>
        </row>
        <row r="41">
          <cell r="J41" t="str">
            <v>农村低保</v>
          </cell>
        </row>
        <row r="41">
          <cell r="L41" t="str">
            <v>肢体二级</v>
          </cell>
        </row>
        <row r="41">
          <cell r="N41" t="str">
            <v>是</v>
          </cell>
        </row>
        <row r="41">
          <cell r="P41" t="str">
            <v>否</v>
          </cell>
        </row>
        <row r="41">
          <cell r="R41" t="str">
            <v>C级</v>
          </cell>
        </row>
        <row r="41">
          <cell r="T41" t="str">
            <v>已竣工</v>
          </cell>
        </row>
        <row r="41">
          <cell r="V41" t="str">
            <v>现场增补</v>
          </cell>
        </row>
        <row r="42">
          <cell r="H42" t="str">
            <v>432302195109282720</v>
          </cell>
        </row>
        <row r="42">
          <cell r="K42" t="str">
            <v>农村分散供养特困人员</v>
          </cell>
        </row>
        <row r="42">
          <cell r="P42" t="str">
            <v>否</v>
          </cell>
          <cell r="Q42" t="str">
            <v>疑似危房</v>
          </cell>
          <cell r="R42" t="str">
            <v>D级</v>
          </cell>
        </row>
        <row r="42">
          <cell r="T42" t="str">
            <v>已竣工</v>
          </cell>
        </row>
        <row r="42">
          <cell r="V42" t="str">
            <v>查漏补缺</v>
          </cell>
        </row>
        <row r="43">
          <cell r="H43" t="str">
            <v>432302194311032114</v>
          </cell>
          <cell r="I43" t="str">
            <v>已脱贫（享受政策）2016年底</v>
          </cell>
        </row>
        <row r="43">
          <cell r="K43" t="str">
            <v>农村分散供养特困人员</v>
          </cell>
          <cell r="L43" t="str">
            <v>视力一级</v>
          </cell>
        </row>
        <row r="43">
          <cell r="P43" t="str">
            <v>否</v>
          </cell>
          <cell r="Q43" t="str">
            <v>疑似危房</v>
          </cell>
          <cell r="R43" t="str">
            <v>C级</v>
          </cell>
        </row>
        <row r="43">
          <cell r="T43" t="str">
            <v>已放弃</v>
          </cell>
        </row>
        <row r="43">
          <cell r="V43" t="str">
            <v>查漏补缺</v>
          </cell>
        </row>
        <row r="44">
          <cell r="H44" t="str">
            <v>432302196203142112</v>
          </cell>
          <cell r="I44" t="str">
            <v>已脱贫（享受政策）2018年度</v>
          </cell>
          <cell r="J44" t="str">
            <v>农村低保</v>
          </cell>
        </row>
        <row r="44">
          <cell r="P44" t="str">
            <v>否</v>
          </cell>
          <cell r="Q44" t="str">
            <v>疑似危房</v>
          </cell>
          <cell r="R44" t="str">
            <v>C级</v>
          </cell>
        </row>
        <row r="44">
          <cell r="T44" t="str">
            <v>已竣工</v>
          </cell>
        </row>
        <row r="44">
          <cell r="V44" t="str">
            <v>查漏补缺</v>
          </cell>
        </row>
        <row r="45">
          <cell r="H45" t="str">
            <v>432302195407042127</v>
          </cell>
        </row>
        <row r="45">
          <cell r="L45" t="str">
            <v>精神二级;</v>
          </cell>
        </row>
        <row r="45">
          <cell r="P45" t="str">
            <v>否</v>
          </cell>
          <cell r="Q45" t="str">
            <v>疑似危房</v>
          </cell>
          <cell r="R45" t="str">
            <v>C级</v>
          </cell>
        </row>
        <row r="45">
          <cell r="T45" t="str">
            <v>已竣工</v>
          </cell>
        </row>
        <row r="45">
          <cell r="V45" t="str">
            <v>查漏补缺</v>
          </cell>
        </row>
        <row r="46">
          <cell r="H46" t="str">
            <v>432302196611137718</v>
          </cell>
          <cell r="I46" t="str">
            <v>已脱贫（享受政策）2019年度</v>
          </cell>
          <cell r="J46" t="str">
            <v>农村低保</v>
          </cell>
        </row>
        <row r="46">
          <cell r="L46" t="str">
            <v>肢体二级</v>
          </cell>
        </row>
        <row r="46">
          <cell r="P46" t="str">
            <v>否</v>
          </cell>
          <cell r="Q46" t="str">
            <v>疑似危房</v>
          </cell>
          <cell r="R46" t="str">
            <v>D级</v>
          </cell>
        </row>
        <row r="46">
          <cell r="T46" t="str">
            <v>已竣工</v>
          </cell>
        </row>
        <row r="46">
          <cell r="V46" t="str">
            <v>查漏补缺</v>
          </cell>
        </row>
        <row r="47">
          <cell r="H47" t="str">
            <v>43230219501105771X</v>
          </cell>
        </row>
        <row r="47">
          <cell r="K47" t="str">
            <v>农村分散供养特困人员</v>
          </cell>
        </row>
        <row r="47">
          <cell r="P47" t="str">
            <v>否</v>
          </cell>
          <cell r="Q47" t="str">
            <v>疑似危房</v>
          </cell>
          <cell r="R47" t="str">
            <v>无房户</v>
          </cell>
        </row>
        <row r="47">
          <cell r="T47" t="str">
            <v>已竣工</v>
          </cell>
        </row>
        <row r="47">
          <cell r="V47" t="str">
            <v>查漏补缺</v>
          </cell>
        </row>
        <row r="48">
          <cell r="H48" t="str">
            <v>432302195410307712</v>
          </cell>
        </row>
        <row r="48">
          <cell r="K48" t="str">
            <v>农村分散供养特困人员</v>
          </cell>
        </row>
        <row r="48">
          <cell r="P48" t="str">
            <v>否</v>
          </cell>
          <cell r="Q48" t="str">
            <v>疑似危房</v>
          </cell>
          <cell r="R48" t="str">
            <v>无房户</v>
          </cell>
        </row>
        <row r="48">
          <cell r="T48" t="str">
            <v>已竣工</v>
          </cell>
        </row>
        <row r="48">
          <cell r="V48" t="str">
            <v>查漏补缺</v>
          </cell>
        </row>
        <row r="49">
          <cell r="H49" t="str">
            <v>432302195410027913</v>
          </cell>
          <cell r="I49" t="str">
            <v>已脱贫（享受政策）2014年底</v>
          </cell>
        </row>
        <row r="49">
          <cell r="K49" t="str">
            <v>农村分散供养特困人员</v>
          </cell>
        </row>
        <row r="49">
          <cell r="P49" t="str">
            <v>否</v>
          </cell>
          <cell r="Q49" t="str">
            <v>疑似危房</v>
          </cell>
          <cell r="R49" t="str">
            <v>C级</v>
          </cell>
        </row>
        <row r="49">
          <cell r="T49" t="str">
            <v>已竣工</v>
          </cell>
        </row>
        <row r="49">
          <cell r="V49" t="str">
            <v>查漏补缺</v>
          </cell>
        </row>
        <row r="50">
          <cell r="H50" t="str">
            <v>430981196802197728</v>
          </cell>
        </row>
        <row r="50">
          <cell r="J50" t="str">
            <v>农村低保</v>
          </cell>
        </row>
        <row r="50">
          <cell r="P50" t="str">
            <v>否</v>
          </cell>
          <cell r="Q50" t="str">
            <v>疑似危房</v>
          </cell>
          <cell r="R50" t="str">
            <v>无房户</v>
          </cell>
        </row>
        <row r="50">
          <cell r="T50" t="str">
            <v>未开工</v>
          </cell>
        </row>
        <row r="50">
          <cell r="V50" t="str">
            <v>查漏补缺</v>
          </cell>
        </row>
        <row r="51">
          <cell r="H51" t="str">
            <v>432302196606197310</v>
          </cell>
        </row>
        <row r="51">
          <cell r="J51" t="str">
            <v>农村低保</v>
          </cell>
        </row>
        <row r="51">
          <cell r="P51" t="str">
            <v>否</v>
          </cell>
          <cell r="Q51" t="str">
            <v>疑似D级</v>
          </cell>
          <cell r="R51" t="str">
            <v>D级</v>
          </cell>
        </row>
        <row r="51">
          <cell r="T51" t="str">
            <v>已竣工</v>
          </cell>
        </row>
        <row r="51">
          <cell r="V51" t="str">
            <v>动态新增</v>
          </cell>
        </row>
        <row r="52">
          <cell r="H52" t="str">
            <v>432302196907077347</v>
          </cell>
        </row>
        <row r="52">
          <cell r="L52" t="str">
            <v>贫困残疾人家庭（待查）</v>
          </cell>
        </row>
        <row r="52">
          <cell r="P52" t="str">
            <v>否</v>
          </cell>
          <cell r="Q52" t="str">
            <v>疑似危房</v>
          </cell>
          <cell r="R52" t="str">
            <v>C级</v>
          </cell>
        </row>
        <row r="52">
          <cell r="T52" t="str">
            <v>未开工</v>
          </cell>
        </row>
        <row r="52">
          <cell r="V52" t="str">
            <v>查漏补缺</v>
          </cell>
        </row>
        <row r="53">
          <cell r="H53" t="str">
            <v>432302195111127519</v>
          </cell>
        </row>
        <row r="53">
          <cell r="K53" t="str">
            <v>农村分散供养特困人员</v>
          </cell>
        </row>
        <row r="53">
          <cell r="N53" t="str">
            <v>是</v>
          </cell>
        </row>
        <row r="53">
          <cell r="P53" t="str">
            <v>否</v>
          </cell>
        </row>
        <row r="53">
          <cell r="R53" t="str">
            <v>C级</v>
          </cell>
        </row>
        <row r="53">
          <cell r="T53" t="str">
            <v>已推后</v>
          </cell>
        </row>
        <row r="53">
          <cell r="V53" t="str">
            <v>5批外遗留</v>
          </cell>
        </row>
        <row r="54">
          <cell r="H54" t="str">
            <v>432302193801067921</v>
          </cell>
        </row>
        <row r="54">
          <cell r="J54" t="str">
            <v>农村低保</v>
          </cell>
        </row>
        <row r="54">
          <cell r="P54" t="str">
            <v>否</v>
          </cell>
          <cell r="Q54" t="str">
            <v>疑似C级</v>
          </cell>
          <cell r="R54" t="str">
            <v>C级</v>
          </cell>
        </row>
        <row r="54">
          <cell r="T54" t="str">
            <v>已竣工</v>
          </cell>
        </row>
        <row r="54">
          <cell r="V54" t="str">
            <v>动态新增</v>
          </cell>
        </row>
        <row r="55">
          <cell r="H55" t="str">
            <v>432302194204017912</v>
          </cell>
        </row>
        <row r="55">
          <cell r="J55" t="str">
            <v>农村低保</v>
          </cell>
        </row>
        <row r="55">
          <cell r="P55" t="str">
            <v>否</v>
          </cell>
          <cell r="Q55" t="str">
            <v>疑似C级</v>
          </cell>
          <cell r="R55" t="str">
            <v>C级</v>
          </cell>
        </row>
        <row r="55">
          <cell r="T55" t="str">
            <v>已竣工</v>
          </cell>
        </row>
        <row r="55">
          <cell r="V55" t="str">
            <v>动态新增</v>
          </cell>
        </row>
        <row r="56">
          <cell r="H56" t="str">
            <v>432302194412097910</v>
          </cell>
        </row>
        <row r="56">
          <cell r="K56" t="str">
            <v>农村分散供养特困人员</v>
          </cell>
        </row>
        <row r="56">
          <cell r="P56" t="str">
            <v>否</v>
          </cell>
          <cell r="Q56" t="str">
            <v>疑似危房</v>
          </cell>
          <cell r="R56" t="str">
            <v>C级</v>
          </cell>
        </row>
        <row r="56">
          <cell r="T56" t="str">
            <v>已竣工</v>
          </cell>
        </row>
        <row r="56">
          <cell r="V56" t="str">
            <v>查漏补缺</v>
          </cell>
        </row>
        <row r="57">
          <cell r="H57" t="str">
            <v>432302195111247916</v>
          </cell>
        </row>
        <row r="57">
          <cell r="K57" t="str">
            <v>农村分散供养特困人员</v>
          </cell>
        </row>
        <row r="57">
          <cell r="P57" t="str">
            <v>否</v>
          </cell>
          <cell r="Q57" t="str">
            <v>疑似危房</v>
          </cell>
          <cell r="R57" t="str">
            <v>C级</v>
          </cell>
        </row>
        <row r="57">
          <cell r="T57" t="str">
            <v>已竣工</v>
          </cell>
        </row>
        <row r="57">
          <cell r="V57" t="str">
            <v>查漏补缺</v>
          </cell>
        </row>
        <row r="58">
          <cell r="H58" t="str">
            <v>43098119660205751X</v>
          </cell>
        </row>
        <row r="58">
          <cell r="K58" t="str">
            <v>分散供养</v>
          </cell>
        </row>
        <row r="58">
          <cell r="P58" t="str">
            <v>否</v>
          </cell>
          <cell r="Q58" t="str">
            <v>疑似C级</v>
          </cell>
          <cell r="R58" t="str">
            <v>C级</v>
          </cell>
        </row>
        <row r="58">
          <cell r="T58" t="str">
            <v>已放弃</v>
          </cell>
        </row>
        <row r="58">
          <cell r="V58" t="str">
            <v>动态新增</v>
          </cell>
        </row>
        <row r="59">
          <cell r="H59" t="str">
            <v>43098119821226722X</v>
          </cell>
        </row>
        <row r="59">
          <cell r="J59" t="str">
            <v>农村低保</v>
          </cell>
        </row>
        <row r="59">
          <cell r="P59" t="str">
            <v>否</v>
          </cell>
          <cell r="Q59" t="str">
            <v>疑似C级</v>
          </cell>
          <cell r="R59" t="str">
            <v>C级</v>
          </cell>
        </row>
        <row r="59">
          <cell r="T59" t="str">
            <v>已竣工</v>
          </cell>
        </row>
        <row r="59">
          <cell r="V59" t="str">
            <v>动态新增</v>
          </cell>
        </row>
        <row r="60">
          <cell r="H60" t="str">
            <v>43230219780908795X</v>
          </cell>
        </row>
        <row r="60">
          <cell r="J60" t="str">
            <v>农村低保</v>
          </cell>
        </row>
        <row r="60">
          <cell r="P60" t="str">
            <v>否</v>
          </cell>
          <cell r="Q60" t="str">
            <v>无房户</v>
          </cell>
          <cell r="R60" t="str">
            <v>无房户</v>
          </cell>
        </row>
        <row r="60">
          <cell r="T60" t="str">
            <v>改造中</v>
          </cell>
        </row>
        <row r="60">
          <cell r="V60" t="str">
            <v>动态新增</v>
          </cell>
        </row>
        <row r="61">
          <cell r="H61" t="str">
            <v>432302194510067918</v>
          </cell>
        </row>
        <row r="61">
          <cell r="K61" t="str">
            <v>农村分散供养特困人员</v>
          </cell>
        </row>
        <row r="61">
          <cell r="P61" t="str">
            <v>否</v>
          </cell>
          <cell r="Q61" t="str">
            <v>疑似危房</v>
          </cell>
          <cell r="R61" t="str">
            <v>C级</v>
          </cell>
        </row>
        <row r="61">
          <cell r="T61" t="str">
            <v>已竣工</v>
          </cell>
        </row>
        <row r="61">
          <cell r="V61" t="str">
            <v>查漏补缺</v>
          </cell>
        </row>
        <row r="62">
          <cell r="H62" t="str">
            <v>432302196503197959</v>
          </cell>
        </row>
        <row r="62">
          <cell r="K62" t="str">
            <v>农村分散供养特困人员</v>
          </cell>
          <cell r="L62" t="str">
            <v>精神二级</v>
          </cell>
        </row>
        <row r="62">
          <cell r="N62" t="str">
            <v>是</v>
          </cell>
        </row>
        <row r="62">
          <cell r="P62" t="str">
            <v>否</v>
          </cell>
        </row>
        <row r="62">
          <cell r="R62" t="str">
            <v>无房户</v>
          </cell>
        </row>
        <row r="62">
          <cell r="T62" t="str">
            <v>改造中</v>
          </cell>
        </row>
        <row r="62">
          <cell r="V62" t="str">
            <v>现场增补</v>
          </cell>
        </row>
        <row r="63">
          <cell r="H63" t="str">
            <v>432302196801067730</v>
          </cell>
          <cell r="I63" t="str">
            <v>已脱贫（享受政策）2018年度</v>
          </cell>
          <cell r="J63" t="str">
            <v>农村低保</v>
          </cell>
        </row>
        <row r="63">
          <cell r="N63" t="str">
            <v>是</v>
          </cell>
        </row>
        <row r="63">
          <cell r="P63" t="str">
            <v>否</v>
          </cell>
        </row>
        <row r="63">
          <cell r="R63" t="str">
            <v>C级</v>
          </cell>
        </row>
        <row r="63">
          <cell r="T63" t="str">
            <v>已竣工</v>
          </cell>
        </row>
        <row r="63">
          <cell r="V63" t="str">
            <v>乡镇申报已鉴定</v>
          </cell>
        </row>
        <row r="64">
          <cell r="H64" t="str">
            <v>430981196307117719</v>
          </cell>
        </row>
        <row r="64">
          <cell r="K64" t="str">
            <v>分散供养</v>
          </cell>
        </row>
        <row r="64">
          <cell r="N64" t="str">
            <v>是</v>
          </cell>
        </row>
        <row r="64">
          <cell r="P64" t="str">
            <v>否</v>
          </cell>
        </row>
        <row r="64">
          <cell r="R64" t="str">
            <v>C级</v>
          </cell>
        </row>
        <row r="64">
          <cell r="T64" t="str">
            <v>已竣工</v>
          </cell>
        </row>
        <row r="64">
          <cell r="V64" t="str">
            <v>乡镇申报已鉴定</v>
          </cell>
        </row>
        <row r="65">
          <cell r="H65" t="str">
            <v>43098119850903723041</v>
          </cell>
          <cell r="I65" t="str">
            <v>未脱贫</v>
          </cell>
          <cell r="J65" t="str">
            <v>农村低保</v>
          </cell>
        </row>
        <row r="65">
          <cell r="L65" t="str">
            <v>肢体一级</v>
          </cell>
        </row>
        <row r="65">
          <cell r="N65" t="str">
            <v>是</v>
          </cell>
        </row>
        <row r="65">
          <cell r="P65" t="str">
            <v>否</v>
          </cell>
        </row>
        <row r="65">
          <cell r="R65" t="str">
            <v>C级</v>
          </cell>
        </row>
        <row r="65">
          <cell r="T65" t="str">
            <v>已竣工</v>
          </cell>
        </row>
        <row r="65">
          <cell r="V65" t="str">
            <v>乡镇申报已鉴定</v>
          </cell>
        </row>
        <row r="66">
          <cell r="H66" t="str">
            <v>430981199404229038</v>
          </cell>
        </row>
        <row r="66">
          <cell r="J66" t="str">
            <v>农村低保</v>
          </cell>
        </row>
        <row r="66">
          <cell r="P66" t="str">
            <v>否</v>
          </cell>
          <cell r="Q66" t="str">
            <v>疑似C级</v>
          </cell>
          <cell r="R66" t="str">
            <v>C级</v>
          </cell>
        </row>
        <row r="66">
          <cell r="T66" t="str">
            <v>已放弃</v>
          </cell>
        </row>
        <row r="66">
          <cell r="V66" t="str">
            <v>动态新增</v>
          </cell>
        </row>
        <row r="67">
          <cell r="H67" t="str">
            <v>430981196502207728</v>
          </cell>
          <cell r="I67" t="str">
            <v>已脱贫（享受政策）2014年底</v>
          </cell>
        </row>
        <row r="67">
          <cell r="P67" t="str">
            <v>否</v>
          </cell>
          <cell r="Q67" t="str">
            <v>疑似危房</v>
          </cell>
          <cell r="R67" t="str">
            <v>C级</v>
          </cell>
        </row>
        <row r="67">
          <cell r="T67" t="str">
            <v>已竣工</v>
          </cell>
        </row>
        <row r="67">
          <cell r="V67" t="str">
            <v>查漏补缺</v>
          </cell>
        </row>
        <row r="68">
          <cell r="H68" t="str">
            <v>430981198709297221</v>
          </cell>
        </row>
        <row r="68">
          <cell r="J68" t="str">
            <v>农村低保</v>
          </cell>
        </row>
        <row r="68">
          <cell r="P68" t="str">
            <v>否</v>
          </cell>
          <cell r="Q68" t="str">
            <v>疑似C级</v>
          </cell>
          <cell r="R68" t="str">
            <v>C级</v>
          </cell>
        </row>
        <row r="68">
          <cell r="T68" t="str">
            <v>改造中</v>
          </cell>
        </row>
        <row r="68">
          <cell r="V68" t="str">
            <v>动态新增</v>
          </cell>
        </row>
        <row r="69">
          <cell r="H69" t="str">
            <v>430981198810257515</v>
          </cell>
        </row>
        <row r="69">
          <cell r="J69" t="str">
            <v>农村低保</v>
          </cell>
        </row>
        <row r="69">
          <cell r="P69" t="str">
            <v>否</v>
          </cell>
          <cell r="Q69" t="str">
            <v>疑似C级</v>
          </cell>
          <cell r="R69" t="str">
            <v>C级</v>
          </cell>
        </row>
        <row r="69">
          <cell r="T69" t="str">
            <v>已竣工</v>
          </cell>
        </row>
        <row r="69">
          <cell r="V69" t="str">
            <v>动态新增</v>
          </cell>
        </row>
        <row r="70">
          <cell r="H70" t="str">
            <v>432302194408047515</v>
          </cell>
        </row>
        <row r="70">
          <cell r="J70" t="str">
            <v>农村低保</v>
          </cell>
        </row>
        <row r="70">
          <cell r="P70" t="str">
            <v>否</v>
          </cell>
          <cell r="Q70" t="str">
            <v>疑似C级</v>
          </cell>
          <cell r="R70" t="str">
            <v>C级</v>
          </cell>
        </row>
        <row r="70">
          <cell r="T70" t="str">
            <v>改造中</v>
          </cell>
        </row>
        <row r="70">
          <cell r="V70" t="str">
            <v>动态新增</v>
          </cell>
        </row>
        <row r="71">
          <cell r="H71" t="str">
            <v>432302197403097517</v>
          </cell>
        </row>
        <row r="71">
          <cell r="K71" t="str">
            <v>分散供养</v>
          </cell>
        </row>
        <row r="71">
          <cell r="P71" t="str">
            <v>否</v>
          </cell>
          <cell r="Q71" t="str">
            <v>疑似C级</v>
          </cell>
          <cell r="R71" t="str">
            <v>C级</v>
          </cell>
        </row>
        <row r="71">
          <cell r="T71" t="str">
            <v>已竣工</v>
          </cell>
        </row>
        <row r="71">
          <cell r="V71" t="str">
            <v>动态新增</v>
          </cell>
        </row>
        <row r="72">
          <cell r="H72" t="str">
            <v>432302195410047316</v>
          </cell>
        </row>
        <row r="72">
          <cell r="K72" t="str">
            <v>分散供养</v>
          </cell>
        </row>
        <row r="72">
          <cell r="N72" t="str">
            <v>是</v>
          </cell>
        </row>
        <row r="72">
          <cell r="P72" t="str">
            <v>否</v>
          </cell>
        </row>
        <row r="72">
          <cell r="R72" t="str">
            <v>C级</v>
          </cell>
        </row>
        <row r="72">
          <cell r="T72" t="str">
            <v>已竣工</v>
          </cell>
        </row>
        <row r="72">
          <cell r="V72" t="str">
            <v>现场增补</v>
          </cell>
        </row>
        <row r="73">
          <cell r="H73" t="str">
            <v>432302196101057734</v>
          </cell>
        </row>
        <row r="73">
          <cell r="K73" t="str">
            <v>分散供养</v>
          </cell>
        </row>
        <row r="73">
          <cell r="P73" t="str">
            <v>否</v>
          </cell>
          <cell r="Q73" t="str">
            <v>疑似C级</v>
          </cell>
          <cell r="R73" t="str">
            <v>C级</v>
          </cell>
        </row>
        <row r="73">
          <cell r="T73" t="str">
            <v>改造中</v>
          </cell>
        </row>
        <row r="73">
          <cell r="V73" t="str">
            <v>动态新增</v>
          </cell>
        </row>
        <row r="74">
          <cell r="H74" t="str">
            <v>432302196910167714</v>
          </cell>
        </row>
        <row r="74">
          <cell r="J74" t="str">
            <v>农村低保</v>
          </cell>
        </row>
        <row r="74">
          <cell r="P74" t="str">
            <v>否</v>
          </cell>
          <cell r="Q74" t="str">
            <v>疑似C级</v>
          </cell>
          <cell r="R74" t="str">
            <v>D级</v>
          </cell>
        </row>
        <row r="74">
          <cell r="T74" t="str">
            <v>改造中</v>
          </cell>
        </row>
        <row r="74">
          <cell r="V74" t="str">
            <v>动态新增</v>
          </cell>
        </row>
        <row r="75">
          <cell r="H75" t="str">
            <v>432302197106297715</v>
          </cell>
        </row>
        <row r="75">
          <cell r="L75" t="str">
            <v>贫困残疾人家庭</v>
          </cell>
        </row>
        <row r="75">
          <cell r="N75" t="str">
            <v>是</v>
          </cell>
        </row>
        <row r="75">
          <cell r="P75" t="str">
            <v>否</v>
          </cell>
        </row>
        <row r="75">
          <cell r="R75" t="str">
            <v>D级</v>
          </cell>
        </row>
        <row r="75">
          <cell r="T75" t="str">
            <v>已竣工</v>
          </cell>
        </row>
        <row r="75">
          <cell r="V75" t="str">
            <v>5批外遗留</v>
          </cell>
        </row>
        <row r="76">
          <cell r="H76" t="str">
            <v>432302197005248009</v>
          </cell>
        </row>
        <row r="76">
          <cell r="J76" t="str">
            <v>农村低保</v>
          </cell>
        </row>
        <row r="76">
          <cell r="P76" t="str">
            <v>否</v>
          </cell>
          <cell r="Q76" t="str">
            <v>疑似C级</v>
          </cell>
          <cell r="R76" t="str">
            <v>C级</v>
          </cell>
        </row>
        <row r="76">
          <cell r="T76" t="str">
            <v>已竣工</v>
          </cell>
        </row>
        <row r="76">
          <cell r="V76" t="str">
            <v>动态新增</v>
          </cell>
        </row>
        <row r="77">
          <cell r="H77" t="str">
            <v>430981198911307219</v>
          </cell>
        </row>
        <row r="77">
          <cell r="J77" t="str">
            <v>农村低保</v>
          </cell>
        </row>
        <row r="77">
          <cell r="P77" t="str">
            <v>否</v>
          </cell>
          <cell r="Q77" t="str">
            <v>无房户</v>
          </cell>
          <cell r="R77" t="str">
            <v>无房户</v>
          </cell>
        </row>
        <row r="77">
          <cell r="T77" t="str">
            <v>已放弃</v>
          </cell>
        </row>
        <row r="77">
          <cell r="V77" t="str">
            <v>动态新增</v>
          </cell>
        </row>
        <row r="78">
          <cell r="H78" t="str">
            <v>432302197301037513</v>
          </cell>
          <cell r="I78" t="str">
            <v>已脱贫（享受政策）2018年度</v>
          </cell>
        </row>
        <row r="78">
          <cell r="N78" t="str">
            <v>是</v>
          </cell>
        </row>
        <row r="78">
          <cell r="P78" t="str">
            <v>否</v>
          </cell>
        </row>
        <row r="78">
          <cell r="R78" t="str">
            <v>C级</v>
          </cell>
        </row>
        <row r="78">
          <cell r="T78" t="str">
            <v>已竣工</v>
          </cell>
        </row>
        <row r="78">
          <cell r="V78" t="str">
            <v>5批外遗留</v>
          </cell>
        </row>
        <row r="79">
          <cell r="H79" t="str">
            <v>432302194902047553</v>
          </cell>
        </row>
        <row r="79">
          <cell r="K79" t="str">
            <v>分散供养</v>
          </cell>
        </row>
        <row r="79">
          <cell r="N79" t="str">
            <v>是</v>
          </cell>
        </row>
        <row r="79">
          <cell r="P79" t="str">
            <v>否</v>
          </cell>
        </row>
        <row r="79">
          <cell r="R79" t="str">
            <v>C级</v>
          </cell>
        </row>
        <row r="79">
          <cell r="T79" t="str">
            <v>改造中</v>
          </cell>
        </row>
        <row r="79">
          <cell r="V79" t="str">
            <v>乡镇申报已鉴定</v>
          </cell>
        </row>
        <row r="80">
          <cell r="H80" t="str">
            <v>430981198709273019</v>
          </cell>
        </row>
        <row r="80">
          <cell r="K80" t="str">
            <v>分散供养</v>
          </cell>
        </row>
        <row r="80">
          <cell r="N80" t="str">
            <v>是</v>
          </cell>
          <cell r="O80">
            <v>0</v>
          </cell>
          <cell r="P80" t="str">
            <v>否</v>
          </cell>
          <cell r="Q80" t="str">
            <v>无房户</v>
          </cell>
          <cell r="R80" t="str">
            <v>无房户</v>
          </cell>
          <cell r="S80" t="str">
            <v>多重二级残疾，无子女</v>
          </cell>
          <cell r="T80" t="str">
            <v>已竣工</v>
          </cell>
        </row>
        <row r="80">
          <cell r="V80" t="str">
            <v>动态新增</v>
          </cell>
        </row>
        <row r="81">
          <cell r="H81" t="str">
            <v>432302196009233715</v>
          </cell>
        </row>
        <row r="81">
          <cell r="K81" t="str">
            <v>分散供养</v>
          </cell>
        </row>
        <row r="81">
          <cell r="N81" t="str">
            <v>是</v>
          </cell>
          <cell r="O81">
            <v>0</v>
          </cell>
          <cell r="P81" t="str">
            <v>否</v>
          </cell>
          <cell r="Q81" t="str">
            <v>无房户</v>
          </cell>
          <cell r="R81" t="str">
            <v>无房户</v>
          </cell>
          <cell r="S81" t="str">
            <v>父母年迈，患血管瘤</v>
          </cell>
          <cell r="T81" t="str">
            <v>已竣工</v>
          </cell>
        </row>
        <row r="81">
          <cell r="V81" t="str">
            <v>动态新增</v>
          </cell>
        </row>
        <row r="82">
          <cell r="H82" t="str">
            <v>432302195308283515</v>
          </cell>
        </row>
        <row r="82">
          <cell r="L82" t="str">
            <v>残疾人</v>
          </cell>
        </row>
        <row r="82">
          <cell r="O82">
            <v>3</v>
          </cell>
          <cell r="P82" t="str">
            <v>否</v>
          </cell>
        </row>
        <row r="82">
          <cell r="R82" t="str">
            <v>C级</v>
          </cell>
        </row>
        <row r="82">
          <cell r="T82" t="str">
            <v>已竣工</v>
          </cell>
        </row>
        <row r="82">
          <cell r="V82" t="str">
            <v>现场增补</v>
          </cell>
        </row>
        <row r="83">
          <cell r="H83" t="str">
            <v>43230219561228351X</v>
          </cell>
        </row>
        <row r="83">
          <cell r="K83" t="str">
            <v>农村分散供养特困人员</v>
          </cell>
        </row>
        <row r="83">
          <cell r="N83" t="str">
            <v>是</v>
          </cell>
        </row>
        <row r="83">
          <cell r="P83" t="str">
            <v>否</v>
          </cell>
        </row>
        <row r="83">
          <cell r="R83" t="str">
            <v>C级</v>
          </cell>
        </row>
        <row r="83">
          <cell r="T83" t="str">
            <v>已竣工</v>
          </cell>
        </row>
        <row r="83">
          <cell r="V83" t="str">
            <v>现场增补</v>
          </cell>
        </row>
        <row r="84">
          <cell r="H84" t="str">
            <v>432302194710083517</v>
          </cell>
        </row>
        <row r="84">
          <cell r="K84" t="str">
            <v>农村分散供养特困人员</v>
          </cell>
        </row>
        <row r="84">
          <cell r="N84" t="str">
            <v>是</v>
          </cell>
        </row>
        <row r="84">
          <cell r="P84" t="str">
            <v>否</v>
          </cell>
        </row>
        <row r="84">
          <cell r="R84" t="str">
            <v>D级</v>
          </cell>
        </row>
        <row r="84">
          <cell r="T84" t="str">
            <v>已开工</v>
          </cell>
        </row>
        <row r="84">
          <cell r="V84" t="str">
            <v>现场增补</v>
          </cell>
        </row>
        <row r="85">
          <cell r="H85" t="str">
            <v>432302196010213519</v>
          </cell>
        </row>
        <row r="85">
          <cell r="K85" t="str">
            <v>分散供养</v>
          </cell>
        </row>
        <row r="85">
          <cell r="N85" t="str">
            <v>是</v>
          </cell>
          <cell r="O85">
            <v>0</v>
          </cell>
          <cell r="P85" t="str">
            <v>否</v>
          </cell>
          <cell r="Q85" t="str">
            <v>C</v>
          </cell>
          <cell r="R85" t="str">
            <v>D级</v>
          </cell>
          <cell r="S85" t="str">
            <v>无子女，无配偶</v>
          </cell>
          <cell r="T85" t="str">
            <v>已放弃</v>
          </cell>
        </row>
        <row r="85">
          <cell r="V85" t="str">
            <v>动态新增</v>
          </cell>
        </row>
        <row r="86">
          <cell r="H86" t="str">
            <v>432302197112033310</v>
          </cell>
        </row>
        <row r="86">
          <cell r="J86" t="str">
            <v>农村低保</v>
          </cell>
        </row>
        <row r="86">
          <cell r="N86" t="str">
            <v>是</v>
          </cell>
          <cell r="O86">
            <v>0</v>
          </cell>
          <cell r="P86" t="str">
            <v>否</v>
          </cell>
          <cell r="Q86" t="str">
            <v>无房户</v>
          </cell>
          <cell r="R86" t="str">
            <v>无房户</v>
          </cell>
          <cell r="S86">
            <v>0</v>
          </cell>
          <cell r="T86" t="str">
            <v>已开工</v>
          </cell>
        </row>
        <row r="86">
          <cell r="V86" t="str">
            <v>动态新增</v>
          </cell>
        </row>
        <row r="87">
          <cell r="H87" t="str">
            <v>430981198409013039</v>
          </cell>
        </row>
        <row r="87">
          <cell r="J87" t="str">
            <v>农村低保</v>
          </cell>
        </row>
        <row r="87">
          <cell r="N87" t="str">
            <v>是</v>
          </cell>
          <cell r="O87">
            <v>0</v>
          </cell>
          <cell r="P87" t="str">
            <v>否</v>
          </cell>
          <cell r="Q87" t="str">
            <v>C</v>
          </cell>
          <cell r="R87" t="str">
            <v>C级</v>
          </cell>
          <cell r="S87">
            <v>0</v>
          </cell>
          <cell r="T87" t="str">
            <v>已竣工</v>
          </cell>
        </row>
        <row r="87">
          <cell r="V87" t="str">
            <v>动态新增</v>
          </cell>
        </row>
        <row r="88">
          <cell r="H88" t="str">
            <v>432302194501023518</v>
          </cell>
          <cell r="I88" t="str">
            <v>已脱贫（享受政策）2016年底</v>
          </cell>
        </row>
        <row r="88">
          <cell r="L88" t="str">
            <v>肢体四级</v>
          </cell>
        </row>
        <row r="88">
          <cell r="P88" t="str">
            <v>否</v>
          </cell>
          <cell r="Q88" t="str">
            <v>疑似危房</v>
          </cell>
          <cell r="R88" t="str">
            <v>C级</v>
          </cell>
        </row>
        <row r="88">
          <cell r="T88" t="str">
            <v>已竣工</v>
          </cell>
        </row>
        <row r="88">
          <cell r="V88" t="str">
            <v>查漏补缺</v>
          </cell>
        </row>
        <row r="89">
          <cell r="H89" t="str">
            <v>432302196909203511</v>
          </cell>
        </row>
        <row r="89">
          <cell r="L89" t="str">
            <v>贫困残疾人家庭（待查）</v>
          </cell>
        </row>
        <row r="89">
          <cell r="P89" t="str">
            <v>否</v>
          </cell>
          <cell r="Q89" t="str">
            <v>疑似危房</v>
          </cell>
          <cell r="R89" t="str">
            <v>无房户</v>
          </cell>
        </row>
        <row r="89">
          <cell r="T89" t="str">
            <v>已竣工</v>
          </cell>
        </row>
        <row r="89">
          <cell r="V89" t="str">
            <v>查漏补缺</v>
          </cell>
        </row>
        <row r="90">
          <cell r="H90" t="str">
            <v>432302195801083728</v>
          </cell>
        </row>
        <row r="90">
          <cell r="L90" t="str">
            <v>精神一级</v>
          </cell>
        </row>
        <row r="90">
          <cell r="N90" t="str">
            <v>是</v>
          </cell>
          <cell r="O90">
            <v>0</v>
          </cell>
          <cell r="P90" t="str">
            <v>否</v>
          </cell>
          <cell r="Q90" t="str">
            <v>C</v>
          </cell>
          <cell r="R90" t="str">
            <v>C级</v>
          </cell>
          <cell r="S90" t="str">
            <v>18569258879、是，</v>
          </cell>
          <cell r="T90" t="str">
            <v>已开工</v>
          </cell>
        </row>
        <row r="90">
          <cell r="V90" t="str">
            <v>动态新增</v>
          </cell>
        </row>
        <row r="91">
          <cell r="H91" t="str">
            <v>432302194508233737</v>
          </cell>
        </row>
        <row r="91">
          <cell r="L91" t="str">
            <v>精神二级</v>
          </cell>
        </row>
        <row r="91">
          <cell r="N91" t="str">
            <v>是</v>
          </cell>
          <cell r="O91">
            <v>0</v>
          </cell>
          <cell r="P91" t="str">
            <v>否</v>
          </cell>
          <cell r="Q91" t="str">
            <v>C</v>
          </cell>
          <cell r="R91" t="str">
            <v>C级</v>
          </cell>
          <cell r="S91" t="str">
            <v>15073763319、是</v>
          </cell>
          <cell r="T91" t="str">
            <v>已放弃</v>
          </cell>
        </row>
        <row r="91">
          <cell r="V91" t="str">
            <v>动态新增</v>
          </cell>
        </row>
        <row r="92">
          <cell r="H92" t="str">
            <v>432302195203203718</v>
          </cell>
        </row>
        <row r="92">
          <cell r="L92" t="str">
            <v>肢体四级</v>
          </cell>
        </row>
        <row r="92">
          <cell r="N92" t="str">
            <v>是</v>
          </cell>
          <cell r="O92">
            <v>0</v>
          </cell>
          <cell r="P92" t="str">
            <v>否</v>
          </cell>
          <cell r="Q92" t="str">
            <v>C</v>
          </cell>
          <cell r="R92" t="str">
            <v>C级</v>
          </cell>
          <cell r="S92" t="str">
            <v>13298622314、是</v>
          </cell>
          <cell r="T92" t="str">
            <v>已开工</v>
          </cell>
        </row>
        <row r="92">
          <cell r="V92" t="str">
            <v>动态新增</v>
          </cell>
        </row>
        <row r="93">
          <cell r="H93" t="str">
            <v>432302196005223712</v>
          </cell>
        </row>
        <row r="93">
          <cell r="L93" t="str">
            <v>精神三级</v>
          </cell>
        </row>
        <row r="93">
          <cell r="N93" t="str">
            <v>是</v>
          </cell>
          <cell r="O93">
            <v>0</v>
          </cell>
          <cell r="P93" t="str">
            <v>否</v>
          </cell>
          <cell r="Q93" t="str">
            <v>C</v>
          </cell>
          <cell r="R93" t="str">
            <v>C级</v>
          </cell>
          <cell r="S93" t="str">
            <v>18890535100、是</v>
          </cell>
          <cell r="T93" t="str">
            <v>已开工</v>
          </cell>
        </row>
        <row r="93">
          <cell r="V93" t="str">
            <v>动态新增</v>
          </cell>
        </row>
        <row r="94">
          <cell r="H94" t="str">
            <v>432302195406093715</v>
          </cell>
        </row>
        <row r="94">
          <cell r="J94" t="str">
            <v>农村低保</v>
          </cell>
        </row>
        <row r="94">
          <cell r="N94" t="str">
            <v>是</v>
          </cell>
          <cell r="O94">
            <v>0</v>
          </cell>
          <cell r="P94" t="str">
            <v>否</v>
          </cell>
          <cell r="Q94" t="str">
            <v>D</v>
          </cell>
          <cell r="R94" t="str">
            <v>C级</v>
          </cell>
          <cell r="S94">
            <v>0</v>
          </cell>
          <cell r="T94" t="str">
            <v>已竣工</v>
          </cell>
        </row>
        <row r="94">
          <cell r="V94" t="str">
            <v>动态新增</v>
          </cell>
        </row>
        <row r="95">
          <cell r="H95" t="str">
            <v>430981195012068353</v>
          </cell>
          <cell r="I95" t="str">
            <v>边缘户</v>
          </cell>
        </row>
        <row r="95">
          <cell r="N95" t="str">
            <v>是</v>
          </cell>
          <cell r="O95">
            <v>0</v>
          </cell>
          <cell r="P95" t="str">
            <v>否</v>
          </cell>
          <cell r="Q95" t="str">
            <v>无房户</v>
          </cell>
          <cell r="R95" t="str">
            <v>无房户</v>
          </cell>
          <cell r="S95">
            <v>0</v>
          </cell>
          <cell r="T95" t="str">
            <v>已竣工</v>
          </cell>
        </row>
        <row r="95">
          <cell r="V95" t="str">
            <v>动态新增</v>
          </cell>
        </row>
        <row r="96">
          <cell r="H96" t="str">
            <v>432302194903133015</v>
          </cell>
        </row>
        <row r="96">
          <cell r="K96" t="str">
            <v>分散供养</v>
          </cell>
        </row>
        <row r="96">
          <cell r="N96" t="str">
            <v>是</v>
          </cell>
          <cell r="O96">
            <v>0</v>
          </cell>
          <cell r="P96" t="str">
            <v>否</v>
          </cell>
          <cell r="Q96" t="str">
            <v>无房户</v>
          </cell>
          <cell r="R96" t="str">
            <v>无房户</v>
          </cell>
          <cell r="S96" t="str">
            <v>没有生活来源</v>
          </cell>
          <cell r="T96" t="str">
            <v>已放弃</v>
          </cell>
        </row>
        <row r="96">
          <cell r="V96" t="str">
            <v>动态新增</v>
          </cell>
        </row>
        <row r="97">
          <cell r="H97" t="str">
            <v>432302196205103010</v>
          </cell>
        </row>
        <row r="97">
          <cell r="J97" t="str">
            <v>农村低保</v>
          </cell>
        </row>
        <row r="97">
          <cell r="N97" t="str">
            <v>是</v>
          </cell>
          <cell r="O97">
            <v>0</v>
          </cell>
          <cell r="P97" t="str">
            <v>否</v>
          </cell>
          <cell r="Q97" t="str">
            <v>C</v>
          </cell>
          <cell r="R97" t="str">
            <v>C级</v>
          </cell>
          <cell r="S97">
            <v>0</v>
          </cell>
          <cell r="T97" t="str">
            <v>已竣工</v>
          </cell>
        </row>
        <row r="97">
          <cell r="V97" t="str">
            <v>动态新增</v>
          </cell>
        </row>
        <row r="98">
          <cell r="H98" t="str">
            <v>430981194601013014</v>
          </cell>
        </row>
        <row r="98">
          <cell r="K98" t="str">
            <v>农村分散供养特困人员</v>
          </cell>
        </row>
        <row r="98">
          <cell r="P98" t="str">
            <v>否</v>
          </cell>
          <cell r="Q98" t="str">
            <v>疑似危房</v>
          </cell>
          <cell r="R98" t="str">
            <v>C级</v>
          </cell>
        </row>
        <row r="98">
          <cell r="T98" t="str">
            <v>已竣工</v>
          </cell>
        </row>
        <row r="98">
          <cell r="V98" t="str">
            <v>查漏补缺</v>
          </cell>
        </row>
        <row r="99">
          <cell r="H99" t="str">
            <v>432302195102103013</v>
          </cell>
        </row>
        <row r="99">
          <cell r="K99" t="str">
            <v>农村分散供养特困人员</v>
          </cell>
        </row>
        <row r="99">
          <cell r="P99" t="str">
            <v>否</v>
          </cell>
          <cell r="Q99" t="str">
            <v>疑似危房</v>
          </cell>
          <cell r="R99" t="str">
            <v>C级</v>
          </cell>
        </row>
        <row r="99">
          <cell r="T99" t="str">
            <v>已竣工</v>
          </cell>
        </row>
        <row r="99">
          <cell r="V99" t="str">
            <v>查漏补缺</v>
          </cell>
        </row>
        <row r="100">
          <cell r="H100" t="str">
            <v>432302197404095011</v>
          </cell>
        </row>
        <row r="100">
          <cell r="J100" t="str">
            <v>农村低保</v>
          </cell>
        </row>
        <row r="100">
          <cell r="N100" t="str">
            <v>是</v>
          </cell>
        </row>
        <row r="100">
          <cell r="P100" t="str">
            <v>否</v>
          </cell>
          <cell r="Q100" t="str">
            <v>C</v>
          </cell>
          <cell r="R100" t="str">
            <v>C级</v>
          </cell>
          <cell r="S100" t="str">
            <v>2020年8月评定低保</v>
          </cell>
          <cell r="T100" t="str">
            <v>已开工</v>
          </cell>
        </row>
        <row r="100">
          <cell r="V100" t="str">
            <v>动态新增</v>
          </cell>
        </row>
        <row r="101">
          <cell r="H101" t="str">
            <v>432302197311065016</v>
          </cell>
        </row>
        <row r="101">
          <cell r="J101" t="str">
            <v>农村低保</v>
          </cell>
        </row>
        <row r="101">
          <cell r="N101" t="str">
            <v>是</v>
          </cell>
        </row>
        <row r="101">
          <cell r="P101" t="str">
            <v>否</v>
          </cell>
          <cell r="Q101" t="str">
            <v>C</v>
          </cell>
          <cell r="R101" t="str">
            <v>C级</v>
          </cell>
          <cell r="S101" t="str">
            <v>2020年8月评定低保</v>
          </cell>
          <cell r="T101" t="str">
            <v>已开工</v>
          </cell>
        </row>
        <row r="101">
          <cell r="V101" t="str">
            <v>动态新增</v>
          </cell>
        </row>
        <row r="102">
          <cell r="H102" t="str">
            <v>432302196803074539</v>
          </cell>
        </row>
        <row r="102">
          <cell r="K102" t="str">
            <v>分散供养</v>
          </cell>
          <cell r="L102" t="str">
            <v>精神二级</v>
          </cell>
        </row>
        <row r="102">
          <cell r="N102" t="str">
            <v>是</v>
          </cell>
        </row>
        <row r="102">
          <cell r="P102" t="str">
            <v>否</v>
          </cell>
          <cell r="Q102" t="str">
            <v>C</v>
          </cell>
          <cell r="R102" t="str">
            <v>C级</v>
          </cell>
        </row>
        <row r="102">
          <cell r="T102" t="str">
            <v>已竣工</v>
          </cell>
        </row>
        <row r="102">
          <cell r="V102" t="str">
            <v>动态新增</v>
          </cell>
        </row>
        <row r="103">
          <cell r="H103" t="str">
            <v>432302195101144518</v>
          </cell>
        </row>
        <row r="103">
          <cell r="J103" t="str">
            <v>农村低保</v>
          </cell>
        </row>
        <row r="103">
          <cell r="N103" t="str">
            <v>是</v>
          </cell>
        </row>
        <row r="103">
          <cell r="P103" t="str">
            <v>否</v>
          </cell>
        </row>
        <row r="103">
          <cell r="R103" t="str">
            <v>无房户</v>
          </cell>
        </row>
        <row r="103">
          <cell r="T103" t="str">
            <v>已竣工</v>
          </cell>
        </row>
        <row r="103">
          <cell r="V103" t="str">
            <v>现场增补</v>
          </cell>
        </row>
        <row r="104">
          <cell r="H104" t="str">
            <v>43098119451216462X</v>
          </cell>
        </row>
        <row r="104">
          <cell r="L104" t="str">
            <v>精神二级</v>
          </cell>
        </row>
        <row r="104">
          <cell r="N104" t="str">
            <v>是</v>
          </cell>
        </row>
        <row r="104">
          <cell r="P104" t="str">
            <v>否</v>
          </cell>
          <cell r="Q104" t="str">
            <v>C</v>
          </cell>
          <cell r="R104" t="str">
            <v>C级</v>
          </cell>
          <cell r="S104" t="str">
            <v>本人无意愿</v>
          </cell>
          <cell r="T104" t="str">
            <v>已放弃</v>
          </cell>
        </row>
        <row r="104">
          <cell r="V104" t="str">
            <v>动态新增</v>
          </cell>
        </row>
        <row r="105">
          <cell r="H105" t="str">
            <v>430981200506094651</v>
          </cell>
        </row>
        <row r="105">
          <cell r="J105" t="str">
            <v>农村低保</v>
          </cell>
        </row>
        <row r="105">
          <cell r="N105" t="str">
            <v>是</v>
          </cell>
        </row>
        <row r="105">
          <cell r="P105" t="str">
            <v>否</v>
          </cell>
          <cell r="Q105" t="str">
            <v>C</v>
          </cell>
          <cell r="R105" t="str">
            <v>C级</v>
          </cell>
        </row>
        <row r="105">
          <cell r="T105" t="str">
            <v>已竣工</v>
          </cell>
        </row>
        <row r="105">
          <cell r="V105" t="str">
            <v>动态新增</v>
          </cell>
        </row>
        <row r="106">
          <cell r="H106" t="str">
            <v>430981200808233928</v>
          </cell>
        </row>
        <row r="106">
          <cell r="L106" t="str">
            <v>精神二级</v>
          </cell>
        </row>
        <row r="106">
          <cell r="N106" t="str">
            <v>是</v>
          </cell>
        </row>
        <row r="106">
          <cell r="P106" t="str">
            <v>否</v>
          </cell>
          <cell r="Q106" t="str">
            <v>C</v>
          </cell>
          <cell r="R106" t="str">
            <v>D级</v>
          </cell>
        </row>
        <row r="106">
          <cell r="T106" t="str">
            <v>已竣工</v>
          </cell>
        </row>
        <row r="106">
          <cell r="V106" t="str">
            <v>动态新增</v>
          </cell>
        </row>
        <row r="107">
          <cell r="H107" t="str">
            <v>432302195105244313</v>
          </cell>
        </row>
        <row r="107">
          <cell r="K107" t="str">
            <v>分散供养</v>
          </cell>
        </row>
        <row r="107">
          <cell r="N107" t="str">
            <v>是</v>
          </cell>
        </row>
        <row r="107">
          <cell r="P107" t="str">
            <v>否</v>
          </cell>
          <cell r="Q107" t="str">
            <v>C</v>
          </cell>
          <cell r="R107" t="str">
            <v>C级</v>
          </cell>
        </row>
        <row r="107">
          <cell r="T107" t="str">
            <v>已竣工</v>
          </cell>
        </row>
        <row r="107">
          <cell r="V107" t="str">
            <v>动态新增</v>
          </cell>
        </row>
        <row r="108">
          <cell r="H108" t="str">
            <v>432302193710124310</v>
          </cell>
        </row>
        <row r="108">
          <cell r="L108" t="str">
            <v>视力一级</v>
          </cell>
          <cell r="M108" t="str">
            <v>2012-02-01</v>
          </cell>
          <cell r="N108" t="str">
            <v>是</v>
          </cell>
        </row>
        <row r="108">
          <cell r="P108" t="str">
            <v>否</v>
          </cell>
          <cell r="Q108" t="str">
            <v>C</v>
          </cell>
          <cell r="R108" t="str">
            <v>C级</v>
          </cell>
        </row>
        <row r="108">
          <cell r="T108" t="str">
            <v>已竣工</v>
          </cell>
        </row>
        <row r="108">
          <cell r="V108" t="str">
            <v>动态新增</v>
          </cell>
        </row>
        <row r="109">
          <cell r="H109" t="str">
            <v>432302196004044325</v>
          </cell>
        </row>
        <row r="109">
          <cell r="L109" t="str">
            <v>精神二级</v>
          </cell>
        </row>
        <row r="109">
          <cell r="N109" t="str">
            <v>是</v>
          </cell>
        </row>
        <row r="109">
          <cell r="P109" t="str">
            <v>否</v>
          </cell>
          <cell r="Q109" t="str">
            <v>C</v>
          </cell>
          <cell r="R109" t="str">
            <v>D级</v>
          </cell>
        </row>
        <row r="109">
          <cell r="T109" t="str">
            <v>已竣工</v>
          </cell>
        </row>
        <row r="109">
          <cell r="V109" t="str">
            <v>动态新增</v>
          </cell>
        </row>
        <row r="110">
          <cell r="H110" t="str">
            <v>43230219710713431X</v>
          </cell>
          <cell r="I110" t="str">
            <v>已脱贫（享受政策）2019年度</v>
          </cell>
          <cell r="J110" t="str">
            <v>农村低保</v>
          </cell>
        </row>
        <row r="110">
          <cell r="L110" t="str">
            <v>肢体二级</v>
          </cell>
        </row>
        <row r="110">
          <cell r="P110" t="str">
            <v>否</v>
          </cell>
          <cell r="Q110" t="str">
            <v>疑似危房</v>
          </cell>
          <cell r="R110" t="str">
            <v>C级</v>
          </cell>
        </row>
        <row r="110">
          <cell r="T110" t="str">
            <v>已竣工</v>
          </cell>
        </row>
        <row r="110">
          <cell r="V110" t="str">
            <v>查漏补缺</v>
          </cell>
        </row>
        <row r="111">
          <cell r="H111" t="str">
            <v>430981199308294630</v>
          </cell>
        </row>
        <row r="111">
          <cell r="L111" t="str">
            <v>肢体一级</v>
          </cell>
        </row>
        <row r="111">
          <cell r="N111" t="str">
            <v>是</v>
          </cell>
        </row>
        <row r="111">
          <cell r="P111" t="str">
            <v>否</v>
          </cell>
          <cell r="Q111" t="str">
            <v>C</v>
          </cell>
          <cell r="R111" t="str">
            <v>C级</v>
          </cell>
        </row>
        <row r="111">
          <cell r="T111" t="str">
            <v>已竣工</v>
          </cell>
        </row>
        <row r="111">
          <cell r="V111" t="str">
            <v>动态新增</v>
          </cell>
        </row>
        <row r="112">
          <cell r="H112" t="str">
            <v>43230219430818431X</v>
          </cell>
        </row>
        <row r="112">
          <cell r="J112" t="str">
            <v>农村低保</v>
          </cell>
        </row>
        <row r="112">
          <cell r="N112" t="str">
            <v>是</v>
          </cell>
        </row>
        <row r="112">
          <cell r="P112" t="str">
            <v>否</v>
          </cell>
          <cell r="Q112" t="str">
            <v>C</v>
          </cell>
          <cell r="R112" t="str">
            <v>C级</v>
          </cell>
        </row>
        <row r="112">
          <cell r="T112" t="str">
            <v>已竣工</v>
          </cell>
        </row>
        <row r="112">
          <cell r="V112" t="str">
            <v>动态新增</v>
          </cell>
        </row>
        <row r="113">
          <cell r="H113" t="str">
            <v>432302197906014314</v>
          </cell>
        </row>
        <row r="113">
          <cell r="J113" t="str">
            <v>农村低保</v>
          </cell>
        </row>
        <row r="113">
          <cell r="N113" t="str">
            <v>是</v>
          </cell>
        </row>
        <row r="113">
          <cell r="P113" t="str">
            <v>否</v>
          </cell>
          <cell r="Q113" t="str">
            <v>C</v>
          </cell>
          <cell r="R113" t="str">
            <v>C级</v>
          </cell>
        </row>
        <row r="113">
          <cell r="T113" t="str">
            <v>已竣工</v>
          </cell>
        </row>
        <row r="113">
          <cell r="V113" t="str">
            <v>动态新增</v>
          </cell>
        </row>
        <row r="114">
          <cell r="H114" t="str">
            <v>432302197511164318</v>
          </cell>
          <cell r="I114" t="str">
            <v>已脱贫（享受政策）2017年底</v>
          </cell>
        </row>
        <row r="114">
          <cell r="P114" t="str">
            <v>否</v>
          </cell>
          <cell r="Q114" t="str">
            <v>疑似危房</v>
          </cell>
          <cell r="R114" t="str">
            <v>C级</v>
          </cell>
        </row>
        <row r="114">
          <cell r="T114" t="str">
            <v>已竣工</v>
          </cell>
        </row>
        <row r="114">
          <cell r="V114" t="str">
            <v>查漏补缺</v>
          </cell>
        </row>
        <row r="115">
          <cell r="H115" t="str">
            <v>432302195009214018</v>
          </cell>
        </row>
        <row r="115">
          <cell r="J115" t="str">
            <v>农村低保</v>
          </cell>
        </row>
        <row r="115">
          <cell r="N115" t="str">
            <v>是</v>
          </cell>
        </row>
        <row r="115">
          <cell r="P115" t="str">
            <v>否</v>
          </cell>
          <cell r="Q115" t="str">
            <v>C</v>
          </cell>
          <cell r="R115" t="str">
            <v>C级</v>
          </cell>
        </row>
        <row r="115">
          <cell r="T115" t="str">
            <v>已竣工</v>
          </cell>
        </row>
        <row r="115">
          <cell r="V115" t="str">
            <v>动态新增</v>
          </cell>
        </row>
        <row r="116">
          <cell r="H116" t="str">
            <v>432302195901234028</v>
          </cell>
        </row>
        <row r="116">
          <cell r="L116" t="str">
            <v>肢体四级</v>
          </cell>
        </row>
        <row r="116">
          <cell r="N116" t="str">
            <v>是</v>
          </cell>
        </row>
        <row r="116">
          <cell r="P116" t="str">
            <v>否</v>
          </cell>
          <cell r="Q116" t="str">
            <v>C</v>
          </cell>
          <cell r="R116" t="str">
            <v>C级</v>
          </cell>
        </row>
        <row r="116">
          <cell r="T116" t="str">
            <v>已竣工</v>
          </cell>
        </row>
        <row r="116">
          <cell r="V116" t="str">
            <v>动态新增</v>
          </cell>
        </row>
        <row r="117">
          <cell r="H117" t="str">
            <v>432302194301294719</v>
          </cell>
        </row>
        <row r="117">
          <cell r="K117" t="str">
            <v>分散供养</v>
          </cell>
        </row>
        <row r="117">
          <cell r="N117" t="str">
            <v>是</v>
          </cell>
        </row>
        <row r="117">
          <cell r="P117" t="str">
            <v>否</v>
          </cell>
          <cell r="Q117" t="str">
            <v>C</v>
          </cell>
          <cell r="R117" t="str">
            <v>C级</v>
          </cell>
        </row>
        <row r="117">
          <cell r="T117" t="str">
            <v>已竣工</v>
          </cell>
        </row>
        <row r="117">
          <cell r="V117" t="str">
            <v>动态新增</v>
          </cell>
        </row>
        <row r="118">
          <cell r="H118" t="str">
            <v>432302196901134013</v>
          </cell>
        </row>
        <row r="118">
          <cell r="L118" t="str">
            <v>肢体二级</v>
          </cell>
        </row>
        <row r="118">
          <cell r="N118" t="str">
            <v>是</v>
          </cell>
        </row>
        <row r="118">
          <cell r="P118" t="str">
            <v>否</v>
          </cell>
          <cell r="Q118" t="str">
            <v>C</v>
          </cell>
          <cell r="R118" t="str">
            <v>C级</v>
          </cell>
        </row>
        <row r="118">
          <cell r="T118" t="str">
            <v>已竣工</v>
          </cell>
        </row>
        <row r="118">
          <cell r="V118" t="str">
            <v>动态新增</v>
          </cell>
        </row>
        <row r="119">
          <cell r="H119" t="str">
            <v>432302196304044714</v>
          </cell>
        </row>
        <row r="119">
          <cell r="J119" t="str">
            <v>农村低保</v>
          </cell>
        </row>
        <row r="119">
          <cell r="N119" t="str">
            <v>是</v>
          </cell>
        </row>
        <row r="119">
          <cell r="P119" t="str">
            <v>否</v>
          </cell>
          <cell r="Q119" t="str">
            <v>C</v>
          </cell>
          <cell r="R119" t="str">
            <v>C级</v>
          </cell>
        </row>
        <row r="119">
          <cell r="T119" t="str">
            <v>已竣工</v>
          </cell>
        </row>
        <row r="119">
          <cell r="V119" t="str">
            <v>动态新增</v>
          </cell>
        </row>
        <row r="120">
          <cell r="H120" t="str">
            <v>430981195106304310</v>
          </cell>
          <cell r="I120" t="str">
            <v>已脱贫（享受政策）2016年底</v>
          </cell>
        </row>
        <row r="120">
          <cell r="P120" t="str">
            <v>否</v>
          </cell>
          <cell r="Q120" t="str">
            <v>疑似危房</v>
          </cell>
          <cell r="R120" t="str">
            <v>C级</v>
          </cell>
        </row>
        <row r="120">
          <cell r="T120" t="str">
            <v>已竣工</v>
          </cell>
        </row>
        <row r="120">
          <cell r="V120" t="str">
            <v>查漏补缺</v>
          </cell>
        </row>
        <row r="121">
          <cell r="H121" t="str">
            <v>430981195710103910</v>
          </cell>
          <cell r="I121" t="str">
            <v>已脱贫（享受政策）2016年底</v>
          </cell>
        </row>
        <row r="121">
          <cell r="P121" t="str">
            <v>否</v>
          </cell>
          <cell r="Q121" t="str">
            <v>疑似危房</v>
          </cell>
          <cell r="R121" t="str">
            <v>C级</v>
          </cell>
        </row>
        <row r="121">
          <cell r="T121" t="str">
            <v>已竣工</v>
          </cell>
        </row>
        <row r="121">
          <cell r="V121" t="str">
            <v>查漏补缺</v>
          </cell>
        </row>
        <row r="122">
          <cell r="H122" t="str">
            <v>432302197103184723</v>
          </cell>
        </row>
        <row r="122">
          <cell r="L122" t="str">
            <v>贫困残疾家庭</v>
          </cell>
        </row>
        <row r="122">
          <cell r="N122" t="str">
            <v>是</v>
          </cell>
        </row>
        <row r="122">
          <cell r="P122" t="str">
            <v>否</v>
          </cell>
        </row>
        <row r="122">
          <cell r="R122" t="str">
            <v>C级</v>
          </cell>
        </row>
        <row r="122">
          <cell r="T122" t="str">
            <v>已竣工</v>
          </cell>
        </row>
        <row r="122">
          <cell r="V122" t="str">
            <v>5批外遗留</v>
          </cell>
        </row>
        <row r="123">
          <cell r="H123" t="str">
            <v>43230219740129471X</v>
          </cell>
        </row>
        <row r="123">
          <cell r="K123" t="str">
            <v>农村分散供养特困人员</v>
          </cell>
          <cell r="L123" t="str">
            <v>精神二级</v>
          </cell>
        </row>
        <row r="123">
          <cell r="P123" t="str">
            <v>否</v>
          </cell>
          <cell r="Q123" t="str">
            <v>疑似危房</v>
          </cell>
          <cell r="R123" t="str">
            <v>C级</v>
          </cell>
        </row>
        <row r="123">
          <cell r="T123" t="str">
            <v>已竣工</v>
          </cell>
        </row>
        <row r="123">
          <cell r="V123" t="str">
            <v>查漏补缺</v>
          </cell>
        </row>
        <row r="124">
          <cell r="H124" t="str">
            <v>43098119720321392X</v>
          </cell>
        </row>
        <row r="124">
          <cell r="J124" t="str">
            <v>农村低保</v>
          </cell>
        </row>
        <row r="124">
          <cell r="N124" t="str">
            <v>是</v>
          </cell>
        </row>
        <row r="124">
          <cell r="P124" t="str">
            <v>否</v>
          </cell>
          <cell r="Q124" t="str">
            <v>C</v>
          </cell>
          <cell r="R124" t="str">
            <v>C级</v>
          </cell>
        </row>
        <row r="124">
          <cell r="T124" t="str">
            <v>已竣工</v>
          </cell>
        </row>
        <row r="124">
          <cell r="V124" t="str">
            <v>动态新增</v>
          </cell>
        </row>
        <row r="125">
          <cell r="H125" t="str">
            <v>432302195701124510</v>
          </cell>
        </row>
        <row r="125">
          <cell r="K125" t="str">
            <v>分散供养</v>
          </cell>
        </row>
        <row r="125">
          <cell r="N125" t="str">
            <v>是</v>
          </cell>
        </row>
        <row r="125">
          <cell r="P125" t="str">
            <v>否</v>
          </cell>
          <cell r="Q125" t="str">
            <v>C</v>
          </cell>
          <cell r="R125" t="str">
            <v>C级</v>
          </cell>
        </row>
        <row r="125">
          <cell r="T125" t="str">
            <v>已竣工</v>
          </cell>
        </row>
        <row r="125">
          <cell r="V125" t="str">
            <v>动态新增</v>
          </cell>
        </row>
        <row r="126">
          <cell r="H126" t="str">
            <v>432302196004084511</v>
          </cell>
        </row>
        <row r="126">
          <cell r="K126" t="str">
            <v>分散供养</v>
          </cell>
        </row>
        <row r="126">
          <cell r="N126" t="str">
            <v>是</v>
          </cell>
        </row>
        <row r="126">
          <cell r="P126" t="str">
            <v>否</v>
          </cell>
          <cell r="Q126" t="str">
            <v>C</v>
          </cell>
          <cell r="R126" t="str">
            <v>D级</v>
          </cell>
        </row>
        <row r="126">
          <cell r="T126" t="str">
            <v>已竣工</v>
          </cell>
        </row>
        <row r="126">
          <cell r="V126" t="str">
            <v>动态新增</v>
          </cell>
        </row>
        <row r="127">
          <cell r="H127" t="str">
            <v>432302194108184710</v>
          </cell>
        </row>
        <row r="127">
          <cell r="L127" t="str">
            <v>听力四级</v>
          </cell>
        </row>
        <row r="127">
          <cell r="N127" t="str">
            <v>是</v>
          </cell>
        </row>
        <row r="127">
          <cell r="P127" t="str">
            <v>否</v>
          </cell>
          <cell r="Q127" t="str">
            <v>C</v>
          </cell>
          <cell r="R127" t="str">
            <v>C级</v>
          </cell>
        </row>
        <row r="127">
          <cell r="T127" t="str">
            <v>已竣工</v>
          </cell>
        </row>
        <row r="127">
          <cell r="V127" t="str">
            <v>动态新增</v>
          </cell>
        </row>
        <row r="128">
          <cell r="H128" t="str">
            <v>43230219600805431X</v>
          </cell>
        </row>
        <row r="128">
          <cell r="K128" t="str">
            <v>分散供养</v>
          </cell>
        </row>
        <row r="128">
          <cell r="M128" t="str">
            <v>2011-11-29</v>
          </cell>
          <cell r="N128" t="str">
            <v>是</v>
          </cell>
        </row>
        <row r="128">
          <cell r="P128" t="str">
            <v>否</v>
          </cell>
          <cell r="Q128" t="str">
            <v>C</v>
          </cell>
          <cell r="R128" t="str">
            <v>D级</v>
          </cell>
        </row>
        <row r="128">
          <cell r="T128" t="str">
            <v>已竣工</v>
          </cell>
        </row>
        <row r="128">
          <cell r="V128" t="str">
            <v>动态新增</v>
          </cell>
        </row>
        <row r="129">
          <cell r="H129" t="str">
            <v>430981198902113922</v>
          </cell>
        </row>
        <row r="129">
          <cell r="J129" t="str">
            <v>农村低保</v>
          </cell>
        </row>
        <row r="129">
          <cell r="N129" t="str">
            <v>是</v>
          </cell>
        </row>
        <row r="129">
          <cell r="P129" t="str">
            <v>否</v>
          </cell>
          <cell r="Q129" t="str">
            <v>C</v>
          </cell>
          <cell r="R129" t="str">
            <v>C级</v>
          </cell>
        </row>
        <row r="129">
          <cell r="T129" t="str">
            <v>已竣工</v>
          </cell>
        </row>
        <row r="129">
          <cell r="V129" t="str">
            <v>动态新增</v>
          </cell>
        </row>
        <row r="130">
          <cell r="H130" t="str">
            <v>432302194712064029</v>
          </cell>
        </row>
        <row r="130">
          <cell r="L130" t="str">
            <v>视力二级</v>
          </cell>
        </row>
        <row r="130">
          <cell r="N130" t="str">
            <v>是</v>
          </cell>
        </row>
        <row r="130">
          <cell r="P130" t="str">
            <v>否</v>
          </cell>
          <cell r="Q130" t="str">
            <v>C</v>
          </cell>
          <cell r="R130" t="str">
            <v>C级</v>
          </cell>
        </row>
        <row r="130">
          <cell r="T130" t="str">
            <v>已竣工</v>
          </cell>
        </row>
        <row r="130">
          <cell r="V130" t="str">
            <v>动态新增</v>
          </cell>
        </row>
        <row r="131">
          <cell r="H131" t="str">
            <v>432302195410124043</v>
          </cell>
          <cell r="I131" t="str">
            <v>已脱贫（享受政策）2018年度</v>
          </cell>
        </row>
        <row r="131">
          <cell r="P131" t="str">
            <v>否</v>
          </cell>
          <cell r="Q131" t="str">
            <v>疑似危房</v>
          </cell>
          <cell r="R131" t="str">
            <v>C级</v>
          </cell>
        </row>
        <row r="131">
          <cell r="T131" t="str">
            <v>已竣工</v>
          </cell>
        </row>
        <row r="131">
          <cell r="V131" t="str">
            <v>查漏补缺</v>
          </cell>
        </row>
        <row r="132">
          <cell r="H132" t="str">
            <v>432302196811114094</v>
          </cell>
          <cell r="I132" t="str">
            <v>已脱贫（享受政策）2018年度</v>
          </cell>
        </row>
        <row r="132">
          <cell r="P132" t="str">
            <v>否</v>
          </cell>
          <cell r="Q132" t="str">
            <v>疑似危房</v>
          </cell>
          <cell r="R132" t="str">
            <v>C级</v>
          </cell>
        </row>
        <row r="132">
          <cell r="T132" t="str">
            <v>已竣工</v>
          </cell>
        </row>
        <row r="132">
          <cell r="V132" t="str">
            <v>查漏补缺</v>
          </cell>
        </row>
        <row r="133">
          <cell r="H133" t="str">
            <v>432302193305184029</v>
          </cell>
        </row>
        <row r="133">
          <cell r="K133" t="str">
            <v>农村分散供养特困人员</v>
          </cell>
        </row>
        <row r="133">
          <cell r="P133" t="str">
            <v>否</v>
          </cell>
          <cell r="Q133" t="str">
            <v>疑似危房</v>
          </cell>
          <cell r="R133" t="str">
            <v>C级</v>
          </cell>
        </row>
        <row r="133">
          <cell r="T133" t="str">
            <v>已竣工</v>
          </cell>
        </row>
        <row r="133">
          <cell r="V133" t="str">
            <v>查漏补缺</v>
          </cell>
        </row>
        <row r="134">
          <cell r="H134" t="str">
            <v>432302194911154537</v>
          </cell>
        </row>
        <row r="134">
          <cell r="L134" t="str">
            <v>肢体四级</v>
          </cell>
        </row>
        <row r="134">
          <cell r="N134" t="str">
            <v>是</v>
          </cell>
        </row>
        <row r="134">
          <cell r="P134" t="str">
            <v>否</v>
          </cell>
          <cell r="Q134" t="str">
            <v>C</v>
          </cell>
          <cell r="R134" t="str">
            <v>C级</v>
          </cell>
        </row>
        <row r="134">
          <cell r="T134" t="str">
            <v>已竣工</v>
          </cell>
        </row>
        <row r="134">
          <cell r="V134" t="str">
            <v>动态新增</v>
          </cell>
        </row>
        <row r="135">
          <cell r="H135" t="str">
            <v>432302196710114554</v>
          </cell>
        </row>
        <row r="135">
          <cell r="J135" t="str">
            <v>农村低保</v>
          </cell>
        </row>
        <row r="135">
          <cell r="N135" t="str">
            <v>是</v>
          </cell>
        </row>
        <row r="135">
          <cell r="P135" t="str">
            <v>否</v>
          </cell>
          <cell r="Q135" t="str">
            <v>C</v>
          </cell>
          <cell r="R135" t="str">
            <v>D级</v>
          </cell>
        </row>
        <row r="135">
          <cell r="T135" t="str">
            <v>已竣工</v>
          </cell>
        </row>
        <row r="135">
          <cell r="V135" t="str">
            <v>动态新增</v>
          </cell>
        </row>
        <row r="136">
          <cell r="H136" t="str">
            <v>432302197303254511</v>
          </cell>
        </row>
        <row r="136">
          <cell r="J136" t="str">
            <v>农村低保</v>
          </cell>
        </row>
        <row r="136">
          <cell r="N136" t="str">
            <v>是</v>
          </cell>
        </row>
        <row r="136">
          <cell r="P136" t="str">
            <v>否</v>
          </cell>
          <cell r="Q136" t="str">
            <v>C</v>
          </cell>
          <cell r="R136" t="str">
            <v>C级</v>
          </cell>
        </row>
        <row r="136">
          <cell r="T136" t="str">
            <v>已竣工</v>
          </cell>
        </row>
        <row r="136">
          <cell r="V136" t="str">
            <v>动态新增</v>
          </cell>
        </row>
        <row r="137">
          <cell r="H137" t="str">
            <v>432302196510264080</v>
          </cell>
          <cell r="I137" t="str">
            <v>已脱贫（享受政策）2018年度</v>
          </cell>
        </row>
        <row r="137">
          <cell r="P137" t="str">
            <v>否</v>
          </cell>
          <cell r="Q137" t="str">
            <v>疑似危房</v>
          </cell>
          <cell r="R137" t="str">
            <v>C级</v>
          </cell>
        </row>
        <row r="137">
          <cell r="T137" t="str">
            <v>已竣工</v>
          </cell>
        </row>
        <row r="137">
          <cell r="V137" t="str">
            <v>查漏补缺</v>
          </cell>
        </row>
        <row r="138">
          <cell r="H138" t="str">
            <v>430981200006188213</v>
          </cell>
        </row>
        <row r="138">
          <cell r="L138" t="str">
            <v>肢体二级</v>
          </cell>
        </row>
        <row r="138">
          <cell r="P138" t="str">
            <v>否</v>
          </cell>
          <cell r="Q138" t="str">
            <v>疑似危房</v>
          </cell>
          <cell r="R138" t="str">
            <v>C级</v>
          </cell>
        </row>
        <row r="138">
          <cell r="T138" t="str">
            <v>已竣工</v>
          </cell>
        </row>
        <row r="138">
          <cell r="V138" t="str">
            <v>动态新增</v>
          </cell>
        </row>
        <row r="139">
          <cell r="H139" t="str">
            <v>432302197508118126</v>
          </cell>
        </row>
        <row r="139">
          <cell r="J139" t="str">
            <v>农村低保</v>
          </cell>
        </row>
        <row r="139">
          <cell r="P139" t="str">
            <v>否</v>
          </cell>
          <cell r="Q139" t="str">
            <v>疑似危房</v>
          </cell>
          <cell r="R139" t="str">
            <v>C级</v>
          </cell>
        </row>
        <row r="139">
          <cell r="T139" t="str">
            <v>已竣工</v>
          </cell>
        </row>
        <row r="139">
          <cell r="V139" t="str">
            <v>动态新增</v>
          </cell>
        </row>
        <row r="140">
          <cell r="H140" t="str">
            <v>432302194001068111</v>
          </cell>
        </row>
        <row r="140">
          <cell r="L140" t="str">
            <v>肢体四级</v>
          </cell>
        </row>
        <row r="140">
          <cell r="P140" t="str">
            <v>否</v>
          </cell>
          <cell r="Q140" t="str">
            <v>疑似危房</v>
          </cell>
          <cell r="R140" t="str">
            <v>C级</v>
          </cell>
        </row>
        <row r="140">
          <cell r="T140" t="str">
            <v>已竣工</v>
          </cell>
        </row>
        <row r="140">
          <cell r="V140" t="str">
            <v>动态新增</v>
          </cell>
        </row>
        <row r="141">
          <cell r="H141" t="str">
            <v>432302193507256211</v>
          </cell>
        </row>
        <row r="141">
          <cell r="K141" t="str">
            <v>农村分散供养特困人员</v>
          </cell>
        </row>
        <row r="141">
          <cell r="P141" t="str">
            <v>否</v>
          </cell>
          <cell r="Q141" t="str">
            <v>疑似危房</v>
          </cell>
          <cell r="R141" t="str">
            <v>C级</v>
          </cell>
        </row>
        <row r="141">
          <cell r="T141" t="str">
            <v>已竣工</v>
          </cell>
        </row>
        <row r="141">
          <cell r="V141" t="str">
            <v>查漏补缺</v>
          </cell>
        </row>
        <row r="142">
          <cell r="H142" t="str">
            <v>430981201203310040</v>
          </cell>
        </row>
        <row r="142">
          <cell r="L142" t="str">
            <v>智力一级;</v>
          </cell>
        </row>
        <row r="142">
          <cell r="P142" t="str">
            <v>否</v>
          </cell>
          <cell r="Q142" t="str">
            <v>疑似危房</v>
          </cell>
          <cell r="R142" t="str">
            <v>C级</v>
          </cell>
        </row>
        <row r="142">
          <cell r="T142" t="str">
            <v>已竣工</v>
          </cell>
        </row>
        <row r="142">
          <cell r="V142" t="str">
            <v>查漏补缺</v>
          </cell>
        </row>
        <row r="143">
          <cell r="H143" t="str">
            <v>432302194908096516</v>
          </cell>
          <cell r="I143" t="str">
            <v>已脱贫（享受政策）2017年底</v>
          </cell>
        </row>
        <row r="143">
          <cell r="P143" t="str">
            <v>否</v>
          </cell>
          <cell r="Q143" t="str">
            <v>疑似危房</v>
          </cell>
          <cell r="R143" t="str">
            <v>C级</v>
          </cell>
        </row>
        <row r="143">
          <cell r="T143" t="str">
            <v>已竣工</v>
          </cell>
        </row>
        <row r="143">
          <cell r="V143" t="str">
            <v>查漏补缺</v>
          </cell>
        </row>
        <row r="144">
          <cell r="H144" t="str">
            <v>430981196812236348</v>
          </cell>
          <cell r="I144" t="str">
            <v>已脱贫（享受政策）2014年底</v>
          </cell>
        </row>
        <row r="144">
          <cell r="P144" t="str">
            <v>否</v>
          </cell>
          <cell r="Q144" t="str">
            <v>疑似危房</v>
          </cell>
          <cell r="R144" t="str">
            <v>C级</v>
          </cell>
        </row>
        <row r="144">
          <cell r="T144" t="str">
            <v>已竣工</v>
          </cell>
        </row>
        <row r="144">
          <cell r="V144" t="str">
            <v>查漏补缺</v>
          </cell>
        </row>
        <row r="145">
          <cell r="H145" t="str">
            <v>432302194106300917</v>
          </cell>
        </row>
        <row r="145">
          <cell r="J145" t="str">
            <v>农村低保</v>
          </cell>
        </row>
        <row r="145">
          <cell r="N145" t="str">
            <v>是</v>
          </cell>
          <cell r="O145">
            <v>0</v>
          </cell>
          <cell r="P145" t="str">
            <v>否</v>
          </cell>
          <cell r="Q145" t="str">
            <v>c</v>
          </cell>
          <cell r="R145" t="str">
            <v>D级</v>
          </cell>
          <cell r="S145">
            <v>0</v>
          </cell>
          <cell r="T145" t="str">
            <v>已放弃</v>
          </cell>
        </row>
        <row r="145">
          <cell r="V145" t="str">
            <v>动态新增</v>
          </cell>
        </row>
        <row r="146">
          <cell r="H146" t="str">
            <v>430981197102185448</v>
          </cell>
        </row>
        <row r="146">
          <cell r="J146" t="str">
            <v>农村低保</v>
          </cell>
        </row>
        <row r="146">
          <cell r="N146" t="str">
            <v>是</v>
          </cell>
          <cell r="O146" t="str">
            <v>-</v>
          </cell>
          <cell r="P146" t="str">
            <v>否</v>
          </cell>
          <cell r="Q146" t="str">
            <v>D</v>
          </cell>
          <cell r="R146" t="str">
            <v>D级</v>
          </cell>
          <cell r="S146" t="str">
            <v>暂时住岳母家，因经济原因，放弃</v>
          </cell>
          <cell r="T146" t="str">
            <v>已放弃</v>
          </cell>
        </row>
        <row r="146">
          <cell r="V146" t="str">
            <v>动态新增</v>
          </cell>
        </row>
        <row r="147">
          <cell r="H147" t="str">
            <v>432302196506215817</v>
          </cell>
        </row>
        <row r="147">
          <cell r="J147" t="str">
            <v>农村低保</v>
          </cell>
        </row>
        <row r="147">
          <cell r="N147" t="str">
            <v>是</v>
          </cell>
          <cell r="O147" t="str">
            <v>-</v>
          </cell>
          <cell r="P147" t="str">
            <v>否</v>
          </cell>
          <cell r="Q147" t="str">
            <v>无房户</v>
          </cell>
          <cell r="R147" t="str">
            <v>无房户</v>
          </cell>
          <cell r="S147">
            <v>0</v>
          </cell>
          <cell r="T147" t="str">
            <v>已放弃</v>
          </cell>
        </row>
        <row r="147">
          <cell r="V147" t="str">
            <v>动态新增</v>
          </cell>
        </row>
        <row r="148">
          <cell r="H148" t="str">
            <v>430981197003148326</v>
          </cell>
        </row>
        <row r="148">
          <cell r="J148" t="str">
            <v>农村低保</v>
          </cell>
        </row>
        <row r="148">
          <cell r="L148" t="str">
            <v>智力三级</v>
          </cell>
        </row>
        <row r="148">
          <cell r="N148" t="str">
            <v>是</v>
          </cell>
          <cell r="O148">
            <v>0</v>
          </cell>
          <cell r="P148" t="str">
            <v>否</v>
          </cell>
          <cell r="Q148" t="str">
            <v>C</v>
          </cell>
          <cell r="R148" t="str">
            <v>C级</v>
          </cell>
        </row>
        <row r="148">
          <cell r="T148" t="str">
            <v>已竣工</v>
          </cell>
        </row>
        <row r="148">
          <cell r="V148" t="str">
            <v>动态新增</v>
          </cell>
        </row>
        <row r="149">
          <cell r="H149" t="str">
            <v>432302195511228511</v>
          </cell>
        </row>
        <row r="149">
          <cell r="J149" t="str">
            <v>农村低保</v>
          </cell>
        </row>
        <row r="149">
          <cell r="N149" t="str">
            <v>是</v>
          </cell>
          <cell r="O149">
            <v>0</v>
          </cell>
          <cell r="P149" t="str">
            <v>否</v>
          </cell>
          <cell r="Q149" t="str">
            <v>C</v>
          </cell>
          <cell r="R149" t="str">
            <v>C级</v>
          </cell>
        </row>
        <row r="149">
          <cell r="T149" t="str">
            <v>已竣工</v>
          </cell>
        </row>
        <row r="149">
          <cell r="V149" t="str">
            <v>动态新增</v>
          </cell>
        </row>
        <row r="150">
          <cell r="H150" t="str">
            <v>432302194809098516</v>
          </cell>
        </row>
        <row r="150">
          <cell r="K150" t="str">
            <v>农村分散供养特困人员</v>
          </cell>
        </row>
        <row r="150">
          <cell r="P150" t="str">
            <v>否</v>
          </cell>
          <cell r="Q150" t="str">
            <v>疑似危房</v>
          </cell>
          <cell r="R150" t="str">
            <v>C级</v>
          </cell>
        </row>
        <row r="150">
          <cell r="T150" t="str">
            <v>已竣工</v>
          </cell>
        </row>
        <row r="150">
          <cell r="V150" t="str">
            <v>查漏补缺</v>
          </cell>
        </row>
        <row r="151">
          <cell r="H151" t="str">
            <v>430981197512148316</v>
          </cell>
        </row>
        <row r="151">
          <cell r="J151" t="str">
            <v>农村低保</v>
          </cell>
        </row>
        <row r="151">
          <cell r="N151" t="str">
            <v>是</v>
          </cell>
          <cell r="O151">
            <v>0</v>
          </cell>
          <cell r="P151" t="str">
            <v>否</v>
          </cell>
          <cell r="Q151" t="str">
            <v>无房户</v>
          </cell>
          <cell r="R151" t="str">
            <v>C级</v>
          </cell>
        </row>
        <row r="151">
          <cell r="T151" t="str">
            <v>已竣工</v>
          </cell>
        </row>
        <row r="151">
          <cell r="V151" t="str">
            <v>动态新增</v>
          </cell>
        </row>
        <row r="152">
          <cell r="H152" t="str">
            <v>430981198207178388</v>
          </cell>
        </row>
        <row r="152">
          <cell r="J152" t="str">
            <v>农村低保</v>
          </cell>
        </row>
        <row r="152">
          <cell r="N152" t="str">
            <v>是</v>
          </cell>
          <cell r="O152">
            <v>0</v>
          </cell>
          <cell r="P152" t="str">
            <v>否</v>
          </cell>
          <cell r="Q152" t="str">
            <v>无房户</v>
          </cell>
          <cell r="R152" t="str">
            <v>无房户</v>
          </cell>
        </row>
        <row r="152">
          <cell r="T152" t="str">
            <v>已竣工</v>
          </cell>
        </row>
        <row r="152">
          <cell r="V152" t="str">
            <v>动态新增</v>
          </cell>
        </row>
        <row r="153">
          <cell r="H153" t="str">
            <v>43230219441111837X</v>
          </cell>
        </row>
        <row r="153">
          <cell r="K153" t="str">
            <v>分散供养</v>
          </cell>
        </row>
        <row r="153">
          <cell r="N153" t="str">
            <v>是</v>
          </cell>
          <cell r="O153">
            <v>0</v>
          </cell>
          <cell r="P153" t="str">
            <v>否</v>
          </cell>
          <cell r="Q153" t="str">
            <v>无房户</v>
          </cell>
          <cell r="R153" t="str">
            <v>无房户</v>
          </cell>
        </row>
        <row r="153">
          <cell r="T153" t="str">
            <v>已竣工</v>
          </cell>
        </row>
        <row r="153">
          <cell r="V153" t="str">
            <v>动态新增</v>
          </cell>
        </row>
        <row r="154">
          <cell r="H154" t="str">
            <v>432302195701268311</v>
          </cell>
        </row>
        <row r="154">
          <cell r="J154" t="str">
            <v>农村低保</v>
          </cell>
        </row>
        <row r="154">
          <cell r="L154" t="str">
            <v>肢体二级</v>
          </cell>
        </row>
        <row r="154">
          <cell r="N154" t="str">
            <v>是</v>
          </cell>
          <cell r="O154">
            <v>0</v>
          </cell>
          <cell r="P154" t="str">
            <v>否</v>
          </cell>
          <cell r="Q154" t="str">
            <v>C</v>
          </cell>
          <cell r="R154" t="str">
            <v>C级</v>
          </cell>
        </row>
        <row r="154">
          <cell r="T154" t="str">
            <v>已竣工</v>
          </cell>
        </row>
        <row r="154">
          <cell r="V154" t="str">
            <v>动态新增</v>
          </cell>
        </row>
        <row r="155">
          <cell r="H155" t="str">
            <v>432302196701208313</v>
          </cell>
        </row>
        <row r="155">
          <cell r="K155" t="str">
            <v>分散供养</v>
          </cell>
        </row>
        <row r="155">
          <cell r="N155" t="str">
            <v>是</v>
          </cell>
          <cell r="O155">
            <v>0</v>
          </cell>
          <cell r="P155" t="str">
            <v>否</v>
          </cell>
          <cell r="Q155" t="str">
            <v>C</v>
          </cell>
          <cell r="R155" t="str">
            <v>C级</v>
          </cell>
        </row>
        <row r="155">
          <cell r="T155" t="str">
            <v>已竣工</v>
          </cell>
        </row>
        <row r="155">
          <cell r="V155" t="str">
            <v>动态新增</v>
          </cell>
        </row>
        <row r="156">
          <cell r="H156" t="str">
            <v>432302197305108331</v>
          </cell>
        </row>
        <row r="156">
          <cell r="J156" t="str">
            <v>农村低保</v>
          </cell>
        </row>
        <row r="156">
          <cell r="N156" t="str">
            <v>是</v>
          </cell>
          <cell r="O156">
            <v>0</v>
          </cell>
          <cell r="P156" t="str">
            <v>否</v>
          </cell>
          <cell r="Q156" t="str">
            <v>无房户</v>
          </cell>
          <cell r="R156" t="str">
            <v>无房户</v>
          </cell>
        </row>
        <row r="156">
          <cell r="T156" t="str">
            <v>已竣工</v>
          </cell>
        </row>
        <row r="156">
          <cell r="V156" t="str">
            <v>动态新增</v>
          </cell>
        </row>
        <row r="157">
          <cell r="H157" t="str">
            <v>432302194311178316</v>
          </cell>
          <cell r="I157" t="str">
            <v>已脱贫（享受政策）2018年度</v>
          </cell>
        </row>
        <row r="157">
          <cell r="N157" t="str">
            <v>是</v>
          </cell>
        </row>
        <row r="157">
          <cell r="P157" t="str">
            <v>否</v>
          </cell>
        </row>
        <row r="157">
          <cell r="R157" t="str">
            <v>C级</v>
          </cell>
        </row>
        <row r="157">
          <cell r="T157" t="str">
            <v>已竣工</v>
          </cell>
        </row>
        <row r="157">
          <cell r="V157" t="str">
            <v>现场增补</v>
          </cell>
        </row>
        <row r="158">
          <cell r="H158" t="str">
            <v>432302194706108312</v>
          </cell>
        </row>
        <row r="158">
          <cell r="K158" t="str">
            <v>农村分散供养特困人员</v>
          </cell>
        </row>
        <row r="158">
          <cell r="P158" t="str">
            <v>否</v>
          </cell>
          <cell r="Q158" t="str">
            <v>疑似危房</v>
          </cell>
          <cell r="R158" t="str">
            <v>C级</v>
          </cell>
        </row>
        <row r="158">
          <cell r="T158" t="str">
            <v>已竣工</v>
          </cell>
        </row>
        <row r="158">
          <cell r="V158" t="str">
            <v>查漏补缺</v>
          </cell>
        </row>
        <row r="159">
          <cell r="H159" t="str">
            <v>432302193808098325</v>
          </cell>
        </row>
        <row r="159">
          <cell r="L159" t="str">
            <v>肢体四级</v>
          </cell>
        </row>
        <row r="159">
          <cell r="N159" t="str">
            <v>是</v>
          </cell>
          <cell r="O159">
            <v>0</v>
          </cell>
          <cell r="P159" t="str">
            <v>否</v>
          </cell>
          <cell r="Q159" t="str">
            <v>C</v>
          </cell>
          <cell r="R159" t="str">
            <v>C级</v>
          </cell>
        </row>
        <row r="159">
          <cell r="T159" t="str">
            <v>已竣工</v>
          </cell>
        </row>
        <row r="159">
          <cell r="V159" t="str">
            <v>动态新增</v>
          </cell>
        </row>
        <row r="160">
          <cell r="H160" t="str">
            <v>432302194203108329</v>
          </cell>
        </row>
        <row r="160">
          <cell r="L160" t="str">
            <v>视力三级</v>
          </cell>
        </row>
        <row r="160">
          <cell r="N160" t="str">
            <v>是</v>
          </cell>
          <cell r="O160">
            <v>0</v>
          </cell>
          <cell r="P160" t="str">
            <v>否</v>
          </cell>
          <cell r="Q160" t="str">
            <v>C</v>
          </cell>
          <cell r="R160" t="str">
            <v>C级</v>
          </cell>
        </row>
        <row r="160">
          <cell r="T160" t="str">
            <v>已竣工</v>
          </cell>
        </row>
        <row r="160">
          <cell r="V160" t="str">
            <v>动态新增</v>
          </cell>
        </row>
        <row r="161">
          <cell r="H161" t="str">
            <v>432302195707178317</v>
          </cell>
        </row>
        <row r="161">
          <cell r="L161" t="str">
            <v>贫困残疾人家庭（待查）</v>
          </cell>
        </row>
        <row r="161">
          <cell r="N161" t="str">
            <v>是</v>
          </cell>
        </row>
        <row r="161">
          <cell r="P161" t="str">
            <v>否</v>
          </cell>
        </row>
        <row r="161">
          <cell r="R161" t="str">
            <v>C级</v>
          </cell>
        </row>
        <row r="161">
          <cell r="T161" t="str">
            <v>已竣工</v>
          </cell>
        </row>
        <row r="161">
          <cell r="V161" t="str">
            <v>现场增补</v>
          </cell>
        </row>
        <row r="162">
          <cell r="H162" t="str">
            <v>432302194409208325</v>
          </cell>
          <cell r="I162" t="str">
            <v>已脱贫（享受政策）2019年度</v>
          </cell>
          <cell r="J162" t="str">
            <v>农村低保</v>
          </cell>
        </row>
        <row r="162">
          <cell r="N162" t="str">
            <v>是</v>
          </cell>
        </row>
        <row r="162">
          <cell r="P162" t="str">
            <v>否</v>
          </cell>
        </row>
        <row r="162">
          <cell r="R162" t="str">
            <v>C级</v>
          </cell>
        </row>
        <row r="162">
          <cell r="T162" t="str">
            <v>已竣工</v>
          </cell>
        </row>
        <row r="162">
          <cell r="V162" t="str">
            <v>现场增补</v>
          </cell>
        </row>
        <row r="163">
          <cell r="H163" t="str">
            <v>430981198204018338</v>
          </cell>
        </row>
        <row r="163">
          <cell r="K163" t="str">
            <v>分散供养</v>
          </cell>
        </row>
        <row r="163">
          <cell r="N163" t="str">
            <v>是</v>
          </cell>
          <cell r="O163">
            <v>0</v>
          </cell>
          <cell r="P163" t="str">
            <v>否</v>
          </cell>
          <cell r="Q163" t="str">
            <v>无房户</v>
          </cell>
          <cell r="R163" t="str">
            <v>无房户</v>
          </cell>
        </row>
        <row r="163">
          <cell r="T163" t="str">
            <v>已放弃</v>
          </cell>
        </row>
        <row r="163">
          <cell r="V163" t="str">
            <v>动态新增</v>
          </cell>
        </row>
        <row r="164">
          <cell r="H164" t="str">
            <v>430981198506128372</v>
          </cell>
        </row>
        <row r="164">
          <cell r="J164" t="str">
            <v>农村低保</v>
          </cell>
        </row>
        <row r="164">
          <cell r="N164" t="str">
            <v>是</v>
          </cell>
          <cell r="O164">
            <v>0</v>
          </cell>
          <cell r="P164" t="str">
            <v>否</v>
          </cell>
          <cell r="Q164" t="str">
            <v>无房户</v>
          </cell>
          <cell r="R164" t="str">
            <v>无房户</v>
          </cell>
        </row>
        <row r="164">
          <cell r="T164" t="str">
            <v>已竣工</v>
          </cell>
        </row>
        <row r="164">
          <cell r="V164" t="str">
            <v>动态新增</v>
          </cell>
        </row>
        <row r="165">
          <cell r="H165" t="str">
            <v>430981195901250016</v>
          </cell>
        </row>
        <row r="165">
          <cell r="K165" t="str">
            <v>分散供养</v>
          </cell>
        </row>
        <row r="165">
          <cell r="N165" t="str">
            <v>是</v>
          </cell>
          <cell r="O165">
            <v>0</v>
          </cell>
          <cell r="P165" t="str">
            <v>否</v>
          </cell>
          <cell r="Q165" t="str">
            <v>无房户</v>
          </cell>
          <cell r="R165" t="str">
            <v>无房户</v>
          </cell>
        </row>
        <row r="165">
          <cell r="T165" t="str">
            <v>已竣工</v>
          </cell>
        </row>
        <row r="165">
          <cell r="V165" t="str">
            <v>动态新增</v>
          </cell>
        </row>
        <row r="166">
          <cell r="H166" t="str">
            <v>432302197708188313</v>
          </cell>
        </row>
        <row r="166">
          <cell r="J166" t="str">
            <v>农村低保</v>
          </cell>
        </row>
        <row r="166">
          <cell r="N166" t="str">
            <v>是</v>
          </cell>
          <cell r="O166">
            <v>0</v>
          </cell>
          <cell r="P166" t="str">
            <v>否</v>
          </cell>
          <cell r="Q166" t="str">
            <v>C</v>
          </cell>
          <cell r="R166" t="str">
            <v>C级</v>
          </cell>
        </row>
        <row r="166">
          <cell r="T166" t="str">
            <v>已竣工</v>
          </cell>
        </row>
        <row r="166">
          <cell r="V166" t="str">
            <v>动态新增</v>
          </cell>
        </row>
        <row r="167">
          <cell r="H167" t="str">
            <v>432302193802228328</v>
          </cell>
          <cell r="I167" t="str">
            <v>已脱贫（享受政策）2018年度</v>
          </cell>
          <cell r="J167" t="str">
            <v>农村低保</v>
          </cell>
        </row>
        <row r="167">
          <cell r="P167" t="str">
            <v>否</v>
          </cell>
          <cell r="Q167" t="str">
            <v>疑似危房</v>
          </cell>
          <cell r="R167" t="str">
            <v>C级</v>
          </cell>
        </row>
        <row r="167">
          <cell r="T167" t="str">
            <v>已竣工</v>
          </cell>
        </row>
        <row r="167">
          <cell r="V167" t="str">
            <v>查漏补缺</v>
          </cell>
        </row>
        <row r="168">
          <cell r="H168" t="str">
            <v>432302194505198315</v>
          </cell>
          <cell r="I168" t="str">
            <v>未脱贫</v>
          </cell>
          <cell r="J168" t="str">
            <v>农村低保</v>
          </cell>
        </row>
        <row r="168">
          <cell r="P168" t="str">
            <v>否</v>
          </cell>
          <cell r="Q168" t="str">
            <v>疑似危房</v>
          </cell>
          <cell r="R168" t="str">
            <v>C级</v>
          </cell>
        </row>
        <row r="168">
          <cell r="T168" t="str">
            <v>已竣工</v>
          </cell>
        </row>
        <row r="168">
          <cell r="V168" t="str">
            <v>查漏补缺</v>
          </cell>
        </row>
        <row r="169">
          <cell r="H169" t="str">
            <v>430981195001048314</v>
          </cell>
          <cell r="I169" t="str">
            <v>已脱贫（享受政策）2018年度</v>
          </cell>
        </row>
        <row r="169">
          <cell r="N169" t="str">
            <v>是</v>
          </cell>
        </row>
        <row r="169">
          <cell r="P169" t="str">
            <v>否</v>
          </cell>
        </row>
        <row r="169">
          <cell r="R169" t="str">
            <v>C级</v>
          </cell>
        </row>
        <row r="169">
          <cell r="T169" t="str">
            <v>已竣工</v>
          </cell>
        </row>
        <row r="169">
          <cell r="V169" t="str">
            <v>5批外遗留</v>
          </cell>
        </row>
        <row r="170">
          <cell r="H170" t="str">
            <v>432302195606248718</v>
          </cell>
        </row>
        <row r="170">
          <cell r="L170" t="str">
            <v>精神二级</v>
          </cell>
        </row>
        <row r="170">
          <cell r="N170" t="str">
            <v>是</v>
          </cell>
          <cell r="O170">
            <v>0</v>
          </cell>
          <cell r="P170" t="str">
            <v>否</v>
          </cell>
          <cell r="Q170" t="str">
            <v>C</v>
          </cell>
          <cell r="R170" t="str">
            <v>C级</v>
          </cell>
        </row>
        <row r="170">
          <cell r="T170" t="str">
            <v>已放弃</v>
          </cell>
        </row>
        <row r="170">
          <cell r="V170" t="str">
            <v>动态新增</v>
          </cell>
        </row>
        <row r="171">
          <cell r="H171" t="str">
            <v>432302196004248715</v>
          </cell>
        </row>
        <row r="171">
          <cell r="K171" t="str">
            <v>分散供养</v>
          </cell>
        </row>
        <row r="171">
          <cell r="N171" t="str">
            <v>是</v>
          </cell>
          <cell r="O171">
            <v>0</v>
          </cell>
          <cell r="P171" t="str">
            <v>否</v>
          </cell>
          <cell r="Q171" t="str">
            <v>C</v>
          </cell>
          <cell r="R171" t="str">
            <v>C级</v>
          </cell>
        </row>
        <row r="171">
          <cell r="T171" t="str">
            <v>已竣工</v>
          </cell>
        </row>
        <row r="171">
          <cell r="V171" t="str">
            <v>动态新增</v>
          </cell>
        </row>
        <row r="172">
          <cell r="H172" t="str">
            <v>432302196910168717</v>
          </cell>
        </row>
        <row r="172">
          <cell r="J172" t="str">
            <v>农村低保</v>
          </cell>
        </row>
        <row r="172">
          <cell r="N172" t="str">
            <v>是</v>
          </cell>
          <cell r="O172">
            <v>0</v>
          </cell>
          <cell r="P172" t="str">
            <v>否</v>
          </cell>
          <cell r="Q172" t="str">
            <v>C</v>
          </cell>
          <cell r="R172" t="str">
            <v>C级</v>
          </cell>
        </row>
        <row r="172">
          <cell r="T172" t="str">
            <v>已竣工</v>
          </cell>
        </row>
        <row r="172">
          <cell r="V172" t="str">
            <v>动态新增</v>
          </cell>
        </row>
        <row r="173">
          <cell r="H173" t="str">
            <v>432302197303188761</v>
          </cell>
        </row>
        <row r="173">
          <cell r="L173" t="str">
            <v>精神二级</v>
          </cell>
        </row>
        <row r="173">
          <cell r="N173" t="str">
            <v>是</v>
          </cell>
          <cell r="O173">
            <v>0</v>
          </cell>
          <cell r="P173" t="str">
            <v>否</v>
          </cell>
          <cell r="Q173" t="str">
            <v>C</v>
          </cell>
          <cell r="R173" t="str">
            <v>C级</v>
          </cell>
        </row>
        <row r="173">
          <cell r="T173" t="str">
            <v>已竣工</v>
          </cell>
        </row>
        <row r="173">
          <cell r="V173" t="str">
            <v>动态新增</v>
          </cell>
        </row>
        <row r="174">
          <cell r="H174" t="str">
            <v>430981197006151125</v>
          </cell>
          <cell r="I174" t="str">
            <v>已脱贫（享受政策）2017年底</v>
          </cell>
        </row>
        <row r="174">
          <cell r="L174" t="str">
            <v>精神二级</v>
          </cell>
        </row>
        <row r="174">
          <cell r="P174" t="str">
            <v>否</v>
          </cell>
          <cell r="Q174" t="str">
            <v>疑似危房</v>
          </cell>
          <cell r="R174" t="str">
            <v>C级</v>
          </cell>
        </row>
        <row r="174">
          <cell r="T174" t="str">
            <v>已竣工</v>
          </cell>
        </row>
        <row r="174">
          <cell r="V174" t="str">
            <v>查漏补缺</v>
          </cell>
        </row>
        <row r="175">
          <cell r="H175" t="str">
            <v>432302196601048914</v>
          </cell>
          <cell r="I175" t="str">
            <v>已脱贫（享受政策）2014年底</v>
          </cell>
        </row>
        <row r="175">
          <cell r="P175" t="str">
            <v>否</v>
          </cell>
          <cell r="Q175" t="str">
            <v>疑似危房</v>
          </cell>
          <cell r="R175" t="str">
            <v>C级</v>
          </cell>
        </row>
        <row r="175">
          <cell r="T175" t="str">
            <v>已竣工</v>
          </cell>
        </row>
        <row r="175">
          <cell r="V175" t="str">
            <v>查漏补缺</v>
          </cell>
        </row>
        <row r="176">
          <cell r="H176" t="str">
            <v>432302195708188912</v>
          </cell>
          <cell r="I176" t="str">
            <v>已脱贫（享受政策）2016年底</v>
          </cell>
        </row>
        <row r="176">
          <cell r="N176" t="str">
            <v>是</v>
          </cell>
        </row>
        <row r="176">
          <cell r="P176" t="str">
            <v>否</v>
          </cell>
        </row>
        <row r="176">
          <cell r="R176" t="str">
            <v>C级</v>
          </cell>
        </row>
        <row r="176">
          <cell r="T176" t="str">
            <v>已竣工</v>
          </cell>
        </row>
        <row r="176">
          <cell r="V176" t="str">
            <v>现场增补</v>
          </cell>
        </row>
        <row r="177">
          <cell r="H177" t="str">
            <v>43230219481002892911</v>
          </cell>
          <cell r="I177" t="str">
            <v>已脱贫（享受政策）2014年底</v>
          </cell>
          <cell r="J177" t="str">
            <v>农村低保</v>
          </cell>
        </row>
        <row r="177">
          <cell r="N177" t="str">
            <v>是</v>
          </cell>
        </row>
        <row r="177">
          <cell r="P177" t="str">
            <v>否</v>
          </cell>
        </row>
        <row r="177">
          <cell r="R177" t="str">
            <v>C级</v>
          </cell>
        </row>
        <row r="177">
          <cell r="T177" t="str">
            <v>已竣工</v>
          </cell>
        </row>
        <row r="177">
          <cell r="V177" t="str">
            <v>现场增补</v>
          </cell>
        </row>
        <row r="178">
          <cell r="H178" t="str">
            <v>430981200611260033</v>
          </cell>
        </row>
        <row r="178">
          <cell r="L178" t="str">
            <v>贫困残疾人家庭（待查）</v>
          </cell>
        </row>
        <row r="178">
          <cell r="P178" t="str">
            <v>否</v>
          </cell>
          <cell r="Q178" t="str">
            <v>疑似危房</v>
          </cell>
          <cell r="R178" t="str">
            <v>C级</v>
          </cell>
        </row>
        <row r="178">
          <cell r="T178" t="str">
            <v>已竣工</v>
          </cell>
        </row>
        <row r="178">
          <cell r="V178" t="str">
            <v>查漏补缺</v>
          </cell>
        </row>
        <row r="179">
          <cell r="H179" t="str">
            <v>43098119820812842X</v>
          </cell>
        </row>
        <row r="179">
          <cell r="L179" t="str">
            <v>精神二级</v>
          </cell>
        </row>
        <row r="179">
          <cell r="N179" t="str">
            <v>是</v>
          </cell>
          <cell r="O179">
            <v>0</v>
          </cell>
          <cell r="P179" t="str">
            <v>否</v>
          </cell>
          <cell r="Q179" t="str">
            <v>C</v>
          </cell>
          <cell r="R179" t="str">
            <v>C级</v>
          </cell>
        </row>
        <row r="179">
          <cell r="T179" t="str">
            <v>已竣工</v>
          </cell>
        </row>
        <row r="179">
          <cell r="V179" t="str">
            <v>动态新增</v>
          </cell>
        </row>
        <row r="180">
          <cell r="H180" t="str">
            <v>432302194908258714</v>
          </cell>
        </row>
        <row r="180">
          <cell r="L180" t="str">
            <v>肢体四级</v>
          </cell>
        </row>
        <row r="180">
          <cell r="N180" t="str">
            <v>是</v>
          </cell>
          <cell r="O180">
            <v>0</v>
          </cell>
          <cell r="P180" t="str">
            <v>否</v>
          </cell>
          <cell r="Q180" t="str">
            <v>C</v>
          </cell>
          <cell r="R180" t="str">
            <v>C级</v>
          </cell>
        </row>
        <row r="180">
          <cell r="T180" t="str">
            <v>已竣工</v>
          </cell>
        </row>
        <row r="180">
          <cell r="V180" t="str">
            <v>动态新增</v>
          </cell>
        </row>
        <row r="181">
          <cell r="H181" t="str">
            <v>432302196510248718</v>
          </cell>
        </row>
        <row r="181">
          <cell r="J181" t="str">
            <v>农村低保</v>
          </cell>
        </row>
        <row r="181">
          <cell r="N181" t="str">
            <v>是</v>
          </cell>
          <cell r="O181">
            <v>0</v>
          </cell>
          <cell r="P181" t="str">
            <v>否</v>
          </cell>
          <cell r="Q181" t="str">
            <v>C</v>
          </cell>
          <cell r="R181" t="str">
            <v>C级</v>
          </cell>
        </row>
        <row r="181">
          <cell r="T181" t="str">
            <v>已竣工</v>
          </cell>
        </row>
        <row r="181">
          <cell r="V181" t="str">
            <v>动态新增</v>
          </cell>
        </row>
        <row r="182">
          <cell r="H182" t="str">
            <v>430624195401207915</v>
          </cell>
        </row>
        <row r="182">
          <cell r="L182" t="str">
            <v>肢体四级</v>
          </cell>
        </row>
        <row r="182">
          <cell r="N182" t="str">
            <v>是</v>
          </cell>
          <cell r="O182">
            <v>0</v>
          </cell>
          <cell r="P182" t="str">
            <v>否</v>
          </cell>
          <cell r="Q182" t="str">
            <v>C</v>
          </cell>
          <cell r="R182" t="str">
            <v>C级</v>
          </cell>
        </row>
        <row r="182">
          <cell r="T182" t="str">
            <v>已竣工</v>
          </cell>
        </row>
        <row r="182">
          <cell r="V182" t="str">
            <v>动态新增</v>
          </cell>
        </row>
        <row r="183">
          <cell r="H183" t="str">
            <v>432302194810098724</v>
          </cell>
        </row>
        <row r="183">
          <cell r="J183" t="str">
            <v>农村低保</v>
          </cell>
        </row>
        <row r="183">
          <cell r="P183" t="str">
            <v>否</v>
          </cell>
          <cell r="Q183" t="str">
            <v>疑似危房</v>
          </cell>
          <cell r="R183" t="str">
            <v>C级</v>
          </cell>
        </row>
        <row r="183">
          <cell r="T183" t="str">
            <v>已竣工</v>
          </cell>
        </row>
        <row r="183">
          <cell r="V183" t="str">
            <v>查漏补缺</v>
          </cell>
        </row>
        <row r="184">
          <cell r="H184" t="str">
            <v>432302195202188712</v>
          </cell>
        </row>
        <row r="184">
          <cell r="K184" t="str">
            <v>农村分散供养特困人员</v>
          </cell>
          <cell r="L184" t="str">
            <v>肢体二级</v>
          </cell>
        </row>
        <row r="184">
          <cell r="P184" t="str">
            <v>否</v>
          </cell>
          <cell r="Q184" t="str">
            <v>疑似危房</v>
          </cell>
          <cell r="R184" t="str">
            <v>C级</v>
          </cell>
        </row>
        <row r="184">
          <cell r="T184" t="str">
            <v>已竣工</v>
          </cell>
        </row>
        <row r="184">
          <cell r="V184" t="str">
            <v>查漏补缺</v>
          </cell>
        </row>
        <row r="185">
          <cell r="H185" t="str">
            <v>432302197303278521</v>
          </cell>
        </row>
        <row r="185">
          <cell r="L185" t="str">
            <v>肢体二级</v>
          </cell>
        </row>
        <row r="185">
          <cell r="N185" t="str">
            <v>是</v>
          </cell>
          <cell r="O185">
            <v>0</v>
          </cell>
          <cell r="P185" t="str">
            <v>否</v>
          </cell>
          <cell r="Q185" t="str">
            <v>C</v>
          </cell>
          <cell r="R185" t="str">
            <v>C级</v>
          </cell>
        </row>
        <row r="185">
          <cell r="T185" t="str">
            <v>已竣工</v>
          </cell>
        </row>
        <row r="185">
          <cell r="V185" t="str">
            <v>动态新增</v>
          </cell>
        </row>
        <row r="186">
          <cell r="H186" t="str">
            <v>432302197906278512</v>
          </cell>
          <cell r="I186" t="str">
            <v>已脱贫（享受政策）2018年度</v>
          </cell>
          <cell r="J186" t="str">
            <v>农村低保</v>
          </cell>
        </row>
        <row r="186">
          <cell r="P186" t="str">
            <v>否</v>
          </cell>
          <cell r="Q186" t="str">
            <v>疑似危房</v>
          </cell>
          <cell r="R186" t="str">
            <v>C级</v>
          </cell>
        </row>
        <row r="186">
          <cell r="T186" t="str">
            <v>已竣工</v>
          </cell>
        </row>
        <row r="186">
          <cell r="V186" t="str">
            <v>查漏补缺</v>
          </cell>
        </row>
        <row r="187">
          <cell r="H187" t="str">
            <v>432302196312288516</v>
          </cell>
          <cell r="I187" t="str">
            <v>已脱贫（享受政策）2017年底</v>
          </cell>
          <cell r="J187" t="str">
            <v>农村低保</v>
          </cell>
        </row>
        <row r="187">
          <cell r="L187" t="str">
            <v>肢体二级</v>
          </cell>
        </row>
        <row r="187">
          <cell r="P187" t="str">
            <v>否</v>
          </cell>
          <cell r="Q187" t="str">
            <v>疑似危房</v>
          </cell>
          <cell r="R187" t="str">
            <v>C级</v>
          </cell>
        </row>
        <row r="187">
          <cell r="T187" t="str">
            <v>已竣工</v>
          </cell>
        </row>
        <row r="187">
          <cell r="V187" t="str">
            <v>查漏补缺</v>
          </cell>
        </row>
        <row r="188">
          <cell r="H188" t="str">
            <v>432302196611208512</v>
          </cell>
        </row>
        <row r="188">
          <cell r="L188" t="str">
            <v>贫困残疾人家庭（待查）</v>
          </cell>
        </row>
        <row r="188">
          <cell r="P188" t="str">
            <v>否</v>
          </cell>
          <cell r="Q188" t="str">
            <v>疑似危房</v>
          </cell>
          <cell r="R188" t="str">
            <v>C级</v>
          </cell>
        </row>
        <row r="188">
          <cell r="T188" t="str">
            <v>已竣工</v>
          </cell>
        </row>
        <row r="188">
          <cell r="V188" t="str">
            <v>查漏补缺</v>
          </cell>
        </row>
        <row r="189">
          <cell r="H189" t="str">
            <v>432302194006248517</v>
          </cell>
        </row>
        <row r="189">
          <cell r="L189" t="str">
            <v>贫困残疾人家庭（待查）</v>
          </cell>
        </row>
        <row r="189">
          <cell r="P189" t="str">
            <v>否</v>
          </cell>
          <cell r="Q189" t="str">
            <v>疑似危房</v>
          </cell>
          <cell r="R189" t="str">
            <v>C级</v>
          </cell>
        </row>
        <row r="189">
          <cell r="T189" t="str">
            <v>已竣工</v>
          </cell>
        </row>
        <row r="189">
          <cell r="V189" t="str">
            <v>查漏补缺</v>
          </cell>
        </row>
        <row r="190">
          <cell r="H190" t="str">
            <v>432302195701038532</v>
          </cell>
        </row>
        <row r="190">
          <cell r="L190" t="str">
            <v>贫困残疾人家庭（待查）</v>
          </cell>
        </row>
        <row r="190">
          <cell r="P190" t="str">
            <v>否</v>
          </cell>
          <cell r="Q190" t="str">
            <v>疑似危房</v>
          </cell>
          <cell r="R190" t="str">
            <v>C级</v>
          </cell>
        </row>
        <row r="190">
          <cell r="T190" t="str">
            <v>已竣工</v>
          </cell>
        </row>
        <row r="190">
          <cell r="V190" t="str">
            <v>查漏补缺</v>
          </cell>
        </row>
        <row r="191">
          <cell r="H191" t="str">
            <v>432302195309028719</v>
          </cell>
        </row>
        <row r="191">
          <cell r="J191" t="str">
            <v>农村低保</v>
          </cell>
        </row>
        <row r="191">
          <cell r="N191" t="str">
            <v>是</v>
          </cell>
          <cell r="O191">
            <v>0</v>
          </cell>
          <cell r="P191" t="str">
            <v>否</v>
          </cell>
          <cell r="Q191" t="str">
            <v>C</v>
          </cell>
          <cell r="R191" t="str">
            <v>C级</v>
          </cell>
        </row>
        <row r="191">
          <cell r="T191" t="str">
            <v>已竣工</v>
          </cell>
        </row>
        <row r="191">
          <cell r="V191" t="str">
            <v>动态新增</v>
          </cell>
        </row>
        <row r="192">
          <cell r="H192" t="str">
            <v>432302196709288522</v>
          </cell>
        </row>
        <row r="192">
          <cell r="J192" t="str">
            <v>农村低保</v>
          </cell>
        </row>
        <row r="192">
          <cell r="N192" t="str">
            <v>是</v>
          </cell>
          <cell r="O192">
            <v>0</v>
          </cell>
          <cell r="P192" t="str">
            <v>否</v>
          </cell>
          <cell r="Q192" t="str">
            <v>C</v>
          </cell>
          <cell r="R192" t="str">
            <v>C级</v>
          </cell>
        </row>
        <row r="192">
          <cell r="T192" t="str">
            <v>已竣工</v>
          </cell>
        </row>
        <row r="192">
          <cell r="V192" t="str">
            <v>动态新增</v>
          </cell>
        </row>
        <row r="193">
          <cell r="H193" t="str">
            <v>432302194611278722</v>
          </cell>
          <cell r="I193" t="str">
            <v>已脱贫（享受政策）2014年底</v>
          </cell>
          <cell r="J193" t="str">
            <v>农村低保</v>
          </cell>
        </row>
        <row r="193">
          <cell r="L193" t="str">
            <v>视力一级</v>
          </cell>
        </row>
        <row r="193">
          <cell r="P193" t="str">
            <v>否</v>
          </cell>
          <cell r="Q193" t="str">
            <v>疑似危房</v>
          </cell>
          <cell r="R193" t="str">
            <v>C级</v>
          </cell>
        </row>
        <row r="193">
          <cell r="T193" t="str">
            <v>已竣工</v>
          </cell>
        </row>
        <row r="193">
          <cell r="V193" t="str">
            <v>查漏补缺</v>
          </cell>
        </row>
        <row r="194">
          <cell r="H194" t="str">
            <v>432302194412058727</v>
          </cell>
          <cell r="I194" t="str">
            <v>已脱贫（享受政策）2014年底</v>
          </cell>
        </row>
        <row r="194">
          <cell r="P194" t="str">
            <v>否</v>
          </cell>
          <cell r="Q194" t="str">
            <v>疑似危房</v>
          </cell>
          <cell r="R194" t="str">
            <v>C级</v>
          </cell>
        </row>
        <row r="194">
          <cell r="T194" t="str">
            <v>已竣工</v>
          </cell>
        </row>
        <row r="194">
          <cell r="V194" t="str">
            <v>查漏补缺</v>
          </cell>
        </row>
        <row r="195">
          <cell r="H195" t="str">
            <v>432302193705258728</v>
          </cell>
        </row>
        <row r="195">
          <cell r="L195" t="str">
            <v>肢体二级</v>
          </cell>
        </row>
        <row r="195">
          <cell r="N195" t="str">
            <v>是</v>
          </cell>
          <cell r="O195">
            <v>0</v>
          </cell>
          <cell r="P195" t="str">
            <v>否</v>
          </cell>
          <cell r="Q195" t="str">
            <v>C</v>
          </cell>
          <cell r="R195" t="str">
            <v>C级</v>
          </cell>
        </row>
        <row r="195">
          <cell r="T195" t="str">
            <v>已竣工</v>
          </cell>
        </row>
        <row r="195">
          <cell r="V195" t="str">
            <v>动态新增</v>
          </cell>
        </row>
        <row r="196">
          <cell r="H196" t="str">
            <v>43230219720811852X</v>
          </cell>
        </row>
        <row r="196">
          <cell r="L196" t="str">
            <v>精神四级</v>
          </cell>
        </row>
        <row r="196">
          <cell r="N196" t="str">
            <v>是</v>
          </cell>
          <cell r="O196">
            <v>0</v>
          </cell>
          <cell r="P196" t="str">
            <v>否</v>
          </cell>
          <cell r="Q196" t="str">
            <v>C</v>
          </cell>
          <cell r="R196" t="str">
            <v>C级</v>
          </cell>
        </row>
        <row r="196">
          <cell r="T196" t="str">
            <v>已竣工</v>
          </cell>
        </row>
        <row r="196">
          <cell r="V196" t="str">
            <v>动态新增</v>
          </cell>
        </row>
        <row r="197">
          <cell r="H197" t="str">
            <v>432302195702198319</v>
          </cell>
        </row>
        <row r="197">
          <cell r="J197" t="str">
            <v>农村低保</v>
          </cell>
        </row>
        <row r="197">
          <cell r="N197" t="str">
            <v>是</v>
          </cell>
          <cell r="O197">
            <v>0</v>
          </cell>
          <cell r="P197" t="str">
            <v>否</v>
          </cell>
          <cell r="Q197" t="str">
            <v>C</v>
          </cell>
          <cell r="R197" t="str">
            <v>C级</v>
          </cell>
        </row>
        <row r="197">
          <cell r="T197" t="str">
            <v>已竣工</v>
          </cell>
        </row>
        <row r="197">
          <cell r="V197" t="str">
            <v>动态新增</v>
          </cell>
        </row>
        <row r="198">
          <cell r="H198" t="str">
            <v>432302197310028360</v>
          </cell>
        </row>
        <row r="198">
          <cell r="L198" t="str">
            <v>精神四级</v>
          </cell>
        </row>
        <row r="198">
          <cell r="N198" t="str">
            <v>是</v>
          </cell>
          <cell r="O198">
            <v>0</v>
          </cell>
          <cell r="P198" t="str">
            <v>否</v>
          </cell>
          <cell r="Q198" t="str">
            <v>C</v>
          </cell>
          <cell r="R198" t="str">
            <v>C级</v>
          </cell>
        </row>
        <row r="198">
          <cell r="T198" t="str">
            <v>已竣工</v>
          </cell>
        </row>
        <row r="198">
          <cell r="V198" t="str">
            <v>动态新增</v>
          </cell>
        </row>
        <row r="199">
          <cell r="H199" t="str">
            <v>43230219481001851X</v>
          </cell>
          <cell r="I199" t="str">
            <v>已脱贫（享受政策）2018年度</v>
          </cell>
        </row>
        <row r="199">
          <cell r="K199" t="str">
            <v>农村分散供养特困人员</v>
          </cell>
        </row>
        <row r="199">
          <cell r="P199" t="str">
            <v>否</v>
          </cell>
          <cell r="Q199" t="str">
            <v>疑似危房</v>
          </cell>
          <cell r="R199" t="str">
            <v>C级</v>
          </cell>
        </row>
        <row r="199">
          <cell r="T199" t="str">
            <v>已竣工</v>
          </cell>
        </row>
        <row r="199">
          <cell r="V199" t="str">
            <v>查漏补缺</v>
          </cell>
        </row>
        <row r="200">
          <cell r="H200" t="str">
            <v>430981198907076032</v>
          </cell>
        </row>
        <row r="200">
          <cell r="J200" t="str">
            <v>农村低保</v>
          </cell>
        </row>
        <row r="200">
          <cell r="P200" t="str">
            <v>否</v>
          </cell>
          <cell r="Q200" t="str">
            <v>需鉴定</v>
          </cell>
          <cell r="R200" t="str">
            <v>C级</v>
          </cell>
        </row>
        <row r="200">
          <cell r="T200" t="str">
            <v>改造中</v>
          </cell>
        </row>
        <row r="200">
          <cell r="V200" t="str">
            <v>动态新增</v>
          </cell>
        </row>
        <row r="201">
          <cell r="H201" t="str">
            <v>430981194603306013</v>
          </cell>
        </row>
        <row r="201">
          <cell r="K201" t="str">
            <v>农村分散供养特困人员</v>
          </cell>
          <cell r="L201" t="str">
            <v>肢体三级</v>
          </cell>
        </row>
        <row r="201">
          <cell r="N201" t="str">
            <v>是</v>
          </cell>
        </row>
        <row r="201">
          <cell r="P201" t="str">
            <v>否</v>
          </cell>
        </row>
        <row r="201">
          <cell r="R201" t="str">
            <v>C级</v>
          </cell>
        </row>
        <row r="201">
          <cell r="T201" t="str">
            <v>已竣工</v>
          </cell>
        </row>
        <row r="201">
          <cell r="V201" t="str">
            <v>现场增补</v>
          </cell>
        </row>
        <row r="202">
          <cell r="H202" t="str">
            <v>430981198003036011</v>
          </cell>
        </row>
        <row r="202">
          <cell r="J202" t="str">
            <v>农村低保</v>
          </cell>
        </row>
        <row r="202">
          <cell r="L202" t="str">
            <v>肢体二级</v>
          </cell>
        </row>
        <row r="202">
          <cell r="N202" t="str">
            <v>是</v>
          </cell>
        </row>
        <row r="202">
          <cell r="P202" t="str">
            <v>否</v>
          </cell>
        </row>
        <row r="202">
          <cell r="R202" t="str">
            <v>C级</v>
          </cell>
        </row>
        <row r="202">
          <cell r="T202" t="str">
            <v>已竣工</v>
          </cell>
        </row>
        <row r="202">
          <cell r="V202" t="str">
            <v>现场增补</v>
          </cell>
        </row>
        <row r="203">
          <cell r="H203" t="str">
            <v>430981200301206015</v>
          </cell>
        </row>
        <row r="203">
          <cell r="J203" t="str">
            <v>农村低保</v>
          </cell>
        </row>
        <row r="203">
          <cell r="P203" t="str">
            <v>否</v>
          </cell>
          <cell r="Q203" t="str">
            <v>需鉴定</v>
          </cell>
          <cell r="R203" t="str">
            <v>无房户</v>
          </cell>
        </row>
        <row r="203">
          <cell r="T203" t="str">
            <v>已放弃</v>
          </cell>
        </row>
        <row r="203">
          <cell r="V203" t="str">
            <v>动态新增</v>
          </cell>
        </row>
        <row r="204">
          <cell r="H204" t="str">
            <v>432302197210186038</v>
          </cell>
        </row>
        <row r="204">
          <cell r="J204" t="str">
            <v>低保户/6月底新增</v>
          </cell>
        </row>
        <row r="204">
          <cell r="N204" t="str">
            <v>是</v>
          </cell>
        </row>
        <row r="204">
          <cell r="P204" t="str">
            <v>否</v>
          </cell>
        </row>
        <row r="204">
          <cell r="R204" t="str">
            <v>C级</v>
          </cell>
        </row>
        <row r="204">
          <cell r="T204" t="str">
            <v>已竣工</v>
          </cell>
        </row>
        <row r="204">
          <cell r="V204" t="str">
            <v>5批外遗留</v>
          </cell>
        </row>
        <row r="205">
          <cell r="H205" t="str">
            <v>430981198611146011</v>
          </cell>
        </row>
        <row r="205">
          <cell r="J205" t="str">
            <v>农村低保</v>
          </cell>
        </row>
        <row r="205">
          <cell r="P205" t="str">
            <v>否</v>
          </cell>
          <cell r="Q205" t="str">
            <v>属无房</v>
          </cell>
          <cell r="R205" t="str">
            <v>无房户</v>
          </cell>
          <cell r="S205" t="str">
            <v>、三代同住</v>
          </cell>
          <cell r="T205" t="str">
            <v>已放弃</v>
          </cell>
        </row>
        <row r="205">
          <cell r="V205" t="str">
            <v>动态新增</v>
          </cell>
        </row>
        <row r="206">
          <cell r="H206" t="str">
            <v>432302196002256412</v>
          </cell>
        </row>
        <row r="206">
          <cell r="K206" t="str">
            <v>分散供养</v>
          </cell>
        </row>
        <row r="206">
          <cell r="P206" t="str">
            <v>否</v>
          </cell>
          <cell r="Q206" t="str">
            <v>属无房</v>
          </cell>
          <cell r="R206" t="str">
            <v>无房户</v>
          </cell>
        </row>
        <row r="206">
          <cell r="T206" t="str">
            <v>已放弃</v>
          </cell>
        </row>
        <row r="206">
          <cell r="V206" t="str">
            <v>动态新增</v>
          </cell>
        </row>
        <row r="207">
          <cell r="H207" t="str">
            <v>432302195609066813</v>
          </cell>
        </row>
        <row r="207">
          <cell r="J207" t="str">
            <v>农村低保</v>
          </cell>
        </row>
        <row r="207">
          <cell r="N207" t="str">
            <v>是</v>
          </cell>
        </row>
        <row r="207">
          <cell r="P207" t="str">
            <v>否</v>
          </cell>
          <cell r="Q207" t="str">
            <v>无房户</v>
          </cell>
          <cell r="R207" t="str">
            <v>无房户</v>
          </cell>
          <cell r="S207" t="str">
            <v>无房户</v>
          </cell>
          <cell r="T207" t="str">
            <v>已竣工</v>
          </cell>
        </row>
        <row r="207">
          <cell r="V207" t="str">
            <v>动态新增</v>
          </cell>
        </row>
        <row r="208">
          <cell r="H208" t="str">
            <v>432302193611016621</v>
          </cell>
        </row>
        <row r="208">
          <cell r="L208" t="str">
            <v>精神二级</v>
          </cell>
        </row>
        <row r="208">
          <cell r="P208" t="str">
            <v>否</v>
          </cell>
          <cell r="Q208" t="str">
            <v>疑似危房</v>
          </cell>
          <cell r="R208" t="str">
            <v>C级</v>
          </cell>
        </row>
        <row r="208">
          <cell r="T208" t="str">
            <v>已竣工</v>
          </cell>
        </row>
        <row r="208">
          <cell r="V208" t="str">
            <v>查漏补缺</v>
          </cell>
        </row>
        <row r="209">
          <cell r="H209" t="str">
            <v>432302195106146619</v>
          </cell>
        </row>
        <row r="209">
          <cell r="K209" t="str">
            <v>农村分散供养特困人员</v>
          </cell>
        </row>
        <row r="209">
          <cell r="N209" t="str">
            <v>是</v>
          </cell>
        </row>
        <row r="209">
          <cell r="P209" t="str">
            <v>否</v>
          </cell>
        </row>
        <row r="209">
          <cell r="R209" t="str">
            <v>C级</v>
          </cell>
        </row>
        <row r="209">
          <cell r="T209" t="str">
            <v>改造中</v>
          </cell>
        </row>
        <row r="209">
          <cell r="V209" t="str">
            <v>5批外遗留</v>
          </cell>
        </row>
        <row r="210">
          <cell r="H210" t="str">
            <v>432302194208266617</v>
          </cell>
          <cell r="I210" t="str">
            <v>已脱贫（享受政策）2019年度</v>
          </cell>
        </row>
        <row r="210">
          <cell r="N210" t="str">
            <v>是</v>
          </cell>
        </row>
        <row r="210">
          <cell r="P210" t="str">
            <v>否</v>
          </cell>
        </row>
        <row r="210">
          <cell r="R210" t="str">
            <v>C级</v>
          </cell>
        </row>
        <row r="210">
          <cell r="T210" t="str">
            <v>改造中</v>
          </cell>
        </row>
        <row r="210">
          <cell r="V210" t="str">
            <v>5批外遗留</v>
          </cell>
        </row>
        <row r="211">
          <cell r="H211" t="str">
            <v>432302196304156919</v>
          </cell>
        </row>
        <row r="211">
          <cell r="L211" t="str">
            <v>肢体四级</v>
          </cell>
        </row>
        <row r="211">
          <cell r="N211" t="str">
            <v>是</v>
          </cell>
        </row>
        <row r="211">
          <cell r="P211" t="str">
            <v>否</v>
          </cell>
          <cell r="Q211" t="str">
            <v>无房户</v>
          </cell>
          <cell r="R211" t="str">
            <v>无房户</v>
          </cell>
          <cell r="S211" t="str">
            <v>13612980919、无房户，需要危改</v>
          </cell>
          <cell r="T211" t="str">
            <v>已竣工</v>
          </cell>
        </row>
        <row r="211">
          <cell r="V211" t="str">
            <v>动态新增</v>
          </cell>
        </row>
        <row r="212">
          <cell r="H212" t="str">
            <v>430981199008056630</v>
          </cell>
        </row>
        <row r="212">
          <cell r="L212" t="str">
            <v>贫困残疾人家庭</v>
          </cell>
        </row>
        <row r="212">
          <cell r="N212" t="str">
            <v>是</v>
          </cell>
        </row>
        <row r="212">
          <cell r="P212" t="str">
            <v>否</v>
          </cell>
        </row>
        <row r="212">
          <cell r="R212" t="str">
            <v>C级</v>
          </cell>
        </row>
        <row r="212">
          <cell r="T212" t="str">
            <v>已竣工</v>
          </cell>
        </row>
        <row r="212">
          <cell r="V212" t="str">
            <v>现场增补</v>
          </cell>
        </row>
        <row r="213">
          <cell r="H213" t="str">
            <v>43230219690614662X</v>
          </cell>
        </row>
        <row r="213">
          <cell r="J213" t="str">
            <v>农村低保</v>
          </cell>
        </row>
        <row r="213">
          <cell r="N213" t="str">
            <v>是</v>
          </cell>
        </row>
        <row r="213">
          <cell r="P213" t="str">
            <v>否</v>
          </cell>
          <cell r="Q213" t="str">
            <v>无房户</v>
          </cell>
          <cell r="R213" t="str">
            <v>无房户</v>
          </cell>
          <cell r="S213" t="str">
            <v>无房户</v>
          </cell>
          <cell r="T213" t="str">
            <v>改造中</v>
          </cell>
        </row>
        <row r="213">
          <cell r="V213" t="str">
            <v>动态新增</v>
          </cell>
        </row>
        <row r="214">
          <cell r="H214" t="str">
            <v>43230219720408692X</v>
          </cell>
        </row>
        <row r="214">
          <cell r="J214" t="str">
            <v>农村低保</v>
          </cell>
        </row>
        <row r="214">
          <cell r="N214" t="str">
            <v>是</v>
          </cell>
        </row>
        <row r="214">
          <cell r="P214" t="str">
            <v>否</v>
          </cell>
          <cell r="Q214" t="str">
            <v>无房户</v>
          </cell>
          <cell r="R214" t="str">
            <v>无房户</v>
          </cell>
          <cell r="S214" t="str">
            <v>无房户</v>
          </cell>
          <cell r="T214" t="str">
            <v>已放弃</v>
          </cell>
        </row>
        <row r="214">
          <cell r="V214" t="str">
            <v>动态新增</v>
          </cell>
        </row>
        <row r="215">
          <cell r="H215" t="str">
            <v>432302194510026913</v>
          </cell>
        </row>
        <row r="215">
          <cell r="J215" t="str">
            <v>农村低保</v>
          </cell>
        </row>
        <row r="215">
          <cell r="N215" t="str">
            <v>是</v>
          </cell>
        </row>
        <row r="215">
          <cell r="P215" t="str">
            <v>否</v>
          </cell>
          <cell r="Q215" t="str">
            <v>C</v>
          </cell>
          <cell r="R215" t="str">
            <v>C级</v>
          </cell>
          <cell r="S215">
            <v>0</v>
          </cell>
          <cell r="T215" t="str">
            <v>已竣工</v>
          </cell>
        </row>
        <row r="215">
          <cell r="V215" t="str">
            <v>动态新增</v>
          </cell>
        </row>
        <row r="216">
          <cell r="H216" t="str">
            <v>430981198909085653</v>
          </cell>
        </row>
        <row r="216">
          <cell r="J216" t="str">
            <v>农村低保</v>
          </cell>
        </row>
        <row r="216">
          <cell r="N216" t="str">
            <v>是</v>
          </cell>
          <cell r="O216">
            <v>0</v>
          </cell>
          <cell r="P216" t="str">
            <v>否</v>
          </cell>
          <cell r="Q216" t="str">
            <v>Ｃ</v>
          </cell>
          <cell r="R216" t="str">
            <v>C级</v>
          </cell>
          <cell r="S216">
            <v>0</v>
          </cell>
          <cell r="T216" t="str">
            <v>已放弃</v>
          </cell>
        </row>
        <row r="216">
          <cell r="V216" t="str">
            <v>动态新增</v>
          </cell>
        </row>
        <row r="217">
          <cell r="H217" t="str">
            <v>432302195406135428</v>
          </cell>
        </row>
        <row r="217">
          <cell r="J217" t="str">
            <v>农村低保</v>
          </cell>
        </row>
        <row r="217">
          <cell r="N217" t="str">
            <v>是</v>
          </cell>
          <cell r="O217">
            <v>0</v>
          </cell>
          <cell r="P217" t="str">
            <v>否</v>
          </cell>
          <cell r="Q217" t="str">
            <v>Ｃ</v>
          </cell>
          <cell r="R217" t="str">
            <v>D级</v>
          </cell>
          <cell r="S217">
            <v>0</v>
          </cell>
          <cell r="T217" t="str">
            <v>已开工</v>
          </cell>
        </row>
        <row r="217">
          <cell r="V217" t="str">
            <v>动态新增</v>
          </cell>
        </row>
        <row r="218">
          <cell r="H218" t="str">
            <v>432302197302223326</v>
          </cell>
        </row>
        <row r="218">
          <cell r="J218" t="str">
            <v>农村低保</v>
          </cell>
        </row>
        <row r="218">
          <cell r="N218" t="str">
            <v>是</v>
          </cell>
          <cell r="O218">
            <v>0</v>
          </cell>
          <cell r="P218" t="str">
            <v>否</v>
          </cell>
          <cell r="Q218" t="str">
            <v>Ｃ</v>
          </cell>
          <cell r="R218" t="str">
            <v>C级</v>
          </cell>
          <cell r="S218">
            <v>0</v>
          </cell>
          <cell r="T218" t="str">
            <v>已开工</v>
          </cell>
        </row>
        <row r="218">
          <cell r="V218" t="str">
            <v>动态新增</v>
          </cell>
        </row>
        <row r="219">
          <cell r="H219" t="str">
            <v>432302195910115215</v>
          </cell>
        </row>
        <row r="219">
          <cell r="K219" t="str">
            <v>分散供养</v>
          </cell>
        </row>
        <row r="219">
          <cell r="N219" t="str">
            <v>是</v>
          </cell>
          <cell r="O219">
            <v>0</v>
          </cell>
          <cell r="P219" t="str">
            <v>否</v>
          </cell>
          <cell r="Q219" t="str">
            <v>Ｃ</v>
          </cell>
          <cell r="R219" t="str">
            <v>C级</v>
          </cell>
          <cell r="S219" t="str">
            <v>年老，单身，无劳动能力，无经济来源</v>
          </cell>
          <cell r="T219" t="str">
            <v>已开工</v>
          </cell>
        </row>
        <row r="219">
          <cell r="V219" t="str">
            <v>动态新增</v>
          </cell>
        </row>
        <row r="220">
          <cell r="H220" t="str">
            <v>432302194212245616</v>
          </cell>
        </row>
        <row r="220">
          <cell r="J220" t="str">
            <v>农村低保</v>
          </cell>
        </row>
        <row r="220">
          <cell r="N220" t="str">
            <v>是</v>
          </cell>
          <cell r="O220">
            <v>0</v>
          </cell>
          <cell r="P220" t="str">
            <v>否</v>
          </cell>
          <cell r="Q220" t="str">
            <v>Ｃ</v>
          </cell>
          <cell r="R220" t="str">
            <v>C级</v>
          </cell>
          <cell r="S220">
            <v>0</v>
          </cell>
          <cell r="T220" t="str">
            <v>已开工</v>
          </cell>
        </row>
        <row r="220">
          <cell r="V220" t="str">
            <v>动态新增</v>
          </cell>
        </row>
        <row r="221">
          <cell r="H221" t="str">
            <v>432302196107295610</v>
          </cell>
        </row>
        <row r="221">
          <cell r="K221" t="str">
            <v>分散供养</v>
          </cell>
        </row>
        <row r="221">
          <cell r="N221" t="str">
            <v>是</v>
          </cell>
          <cell r="O221">
            <v>0</v>
          </cell>
          <cell r="P221" t="str">
            <v>否</v>
          </cell>
          <cell r="Q221" t="str">
            <v>Ｃ</v>
          </cell>
          <cell r="R221" t="str">
            <v>C级</v>
          </cell>
          <cell r="S221" t="str">
            <v>年老多病，单身，无劳动能力，无经济来源</v>
          </cell>
          <cell r="T221" t="str">
            <v>已开工</v>
          </cell>
        </row>
        <row r="221">
          <cell r="V221" t="str">
            <v>动态新增</v>
          </cell>
        </row>
        <row r="222">
          <cell r="H222" t="str">
            <v>432302196003155613</v>
          </cell>
        </row>
        <row r="222">
          <cell r="K222" t="str">
            <v>分散供养</v>
          </cell>
        </row>
        <row r="222">
          <cell r="N222" t="str">
            <v>是</v>
          </cell>
          <cell r="O222">
            <v>0</v>
          </cell>
          <cell r="P222" t="str">
            <v>否</v>
          </cell>
          <cell r="Q222" t="str">
            <v>Ｃ</v>
          </cell>
          <cell r="R222" t="str">
            <v>D级</v>
          </cell>
          <cell r="S222" t="str">
            <v>年老，单身，无劳动能力，无经济来源</v>
          </cell>
          <cell r="T222" t="str">
            <v>已开工</v>
          </cell>
        </row>
        <row r="222">
          <cell r="V222" t="str">
            <v>动态新增</v>
          </cell>
        </row>
        <row r="223">
          <cell r="H223" t="str">
            <v>432302196408205658</v>
          </cell>
        </row>
        <row r="223">
          <cell r="K223" t="str">
            <v>分散供养</v>
          </cell>
        </row>
        <row r="223">
          <cell r="N223" t="str">
            <v>是</v>
          </cell>
          <cell r="O223">
            <v>0</v>
          </cell>
          <cell r="P223" t="str">
            <v>否</v>
          </cell>
          <cell r="Q223" t="str">
            <v>Ｃ</v>
          </cell>
          <cell r="R223" t="str">
            <v>D级</v>
          </cell>
          <cell r="S223" t="str">
            <v>多种慢性疾病，单身，无劳动能力，无经济来源</v>
          </cell>
          <cell r="T223" t="str">
            <v>已开工</v>
          </cell>
        </row>
        <row r="223">
          <cell r="V223" t="str">
            <v>动态新增</v>
          </cell>
        </row>
        <row r="224">
          <cell r="H224" t="str">
            <v>432302195704035425</v>
          </cell>
        </row>
        <row r="224">
          <cell r="L224" t="str">
            <v>精神二级</v>
          </cell>
        </row>
        <row r="224">
          <cell r="N224" t="str">
            <v>是</v>
          </cell>
          <cell r="O224">
            <v>0</v>
          </cell>
          <cell r="P224" t="str">
            <v>否</v>
          </cell>
          <cell r="Q224" t="str">
            <v>Ｃ</v>
          </cell>
          <cell r="R224" t="str">
            <v>C级</v>
          </cell>
          <cell r="S224" t="str">
            <v>18874232696、疑似危房</v>
          </cell>
          <cell r="T224" t="str">
            <v>已开工</v>
          </cell>
        </row>
        <row r="224">
          <cell r="V224" t="str">
            <v>动态新增</v>
          </cell>
        </row>
        <row r="225">
          <cell r="H225" t="str">
            <v>430981198101125624</v>
          </cell>
        </row>
        <row r="225">
          <cell r="L225" t="str">
            <v>听一、言一</v>
          </cell>
        </row>
        <row r="225">
          <cell r="N225" t="str">
            <v>是</v>
          </cell>
          <cell r="O225">
            <v>0</v>
          </cell>
          <cell r="P225" t="str">
            <v>否</v>
          </cell>
          <cell r="Q225" t="str">
            <v>Ｃ</v>
          </cell>
          <cell r="R225" t="str">
            <v>C级</v>
          </cell>
          <cell r="S225" t="str">
            <v>15575127356、疑似危房</v>
          </cell>
          <cell r="T225" t="str">
            <v>已开工</v>
          </cell>
        </row>
        <row r="225">
          <cell r="V225" t="str">
            <v>动态新增</v>
          </cell>
        </row>
        <row r="226">
          <cell r="H226" t="str">
            <v>43230219490126541X</v>
          </cell>
        </row>
        <row r="226">
          <cell r="L226" t="str">
            <v>肢体二级</v>
          </cell>
        </row>
        <row r="226">
          <cell r="N226" t="str">
            <v>是</v>
          </cell>
          <cell r="O226">
            <v>0</v>
          </cell>
          <cell r="P226" t="str">
            <v>否</v>
          </cell>
          <cell r="Q226" t="str">
            <v>Ｃ</v>
          </cell>
          <cell r="R226" t="str">
            <v>C级</v>
          </cell>
          <cell r="S226" t="str">
            <v>18773733925、疑似危房，现正在改建，希望纳入危改范围</v>
          </cell>
          <cell r="T226" t="str">
            <v>已放弃</v>
          </cell>
        </row>
        <row r="226">
          <cell r="V226" t="str">
            <v>动态新增</v>
          </cell>
        </row>
        <row r="227">
          <cell r="H227" t="str">
            <v>432302197003205216</v>
          </cell>
        </row>
        <row r="227">
          <cell r="J227" t="str">
            <v>农村低保</v>
          </cell>
        </row>
        <row r="227">
          <cell r="M227">
            <v>40940</v>
          </cell>
          <cell r="N227" t="str">
            <v>是</v>
          </cell>
          <cell r="O227">
            <v>0</v>
          </cell>
          <cell r="P227" t="str">
            <v>否</v>
          </cell>
          <cell r="Q227" t="str">
            <v>Ｃ</v>
          </cell>
          <cell r="R227" t="str">
            <v>C级</v>
          </cell>
          <cell r="S227">
            <v>0</v>
          </cell>
          <cell r="T227" t="str">
            <v>已开工</v>
          </cell>
        </row>
        <row r="227">
          <cell r="V227" t="str">
            <v>动态新增</v>
          </cell>
        </row>
        <row r="228">
          <cell r="H228" t="str">
            <v>430981198606195134</v>
          </cell>
          <cell r="I228" t="str">
            <v>边缘户</v>
          </cell>
        </row>
        <row r="228">
          <cell r="N228" t="str">
            <v>是</v>
          </cell>
          <cell r="O228">
            <v>0</v>
          </cell>
          <cell r="P228" t="str">
            <v>否</v>
          </cell>
          <cell r="Q228" t="str">
            <v>Ｃ</v>
          </cell>
          <cell r="R228" t="str">
            <v>C级</v>
          </cell>
          <cell r="S228">
            <v>0</v>
          </cell>
          <cell r="T228" t="str">
            <v>已开工</v>
          </cell>
        </row>
        <row r="228">
          <cell r="V228" t="str">
            <v>动态新增</v>
          </cell>
        </row>
        <row r="229">
          <cell r="H229" t="str">
            <v>43230219670421521X</v>
          </cell>
        </row>
        <row r="229">
          <cell r="K229" t="str">
            <v>分散供养</v>
          </cell>
        </row>
        <row r="229">
          <cell r="N229" t="str">
            <v>是</v>
          </cell>
          <cell r="O229">
            <v>0</v>
          </cell>
          <cell r="P229" t="str">
            <v>否</v>
          </cell>
          <cell r="Q229" t="str">
            <v>Ｃ</v>
          </cell>
          <cell r="R229" t="str">
            <v>D级</v>
          </cell>
          <cell r="S229" t="str">
            <v>单身，年老无劳动能力，无经济来源</v>
          </cell>
          <cell r="T229" t="str">
            <v>已放弃</v>
          </cell>
        </row>
        <row r="229">
          <cell r="V229" t="str">
            <v>动态新增</v>
          </cell>
        </row>
        <row r="230">
          <cell r="H230" t="str">
            <v>430981198911088239</v>
          </cell>
          <cell r="I230" t="str">
            <v>已脱贫（享受政策）2020年度</v>
          </cell>
          <cell r="J230" t="str">
            <v>农村低保</v>
          </cell>
        </row>
        <row r="230">
          <cell r="L230" t="str">
            <v>智力二级</v>
          </cell>
        </row>
        <row r="230">
          <cell r="N230" t="str">
            <v>是</v>
          </cell>
        </row>
        <row r="230">
          <cell r="P230" t="str">
            <v>否</v>
          </cell>
        </row>
        <row r="230">
          <cell r="R230" t="str">
            <v>C级</v>
          </cell>
        </row>
        <row r="230">
          <cell r="T230" t="str">
            <v>已竣工</v>
          </cell>
        </row>
        <row r="230">
          <cell r="V230" t="str">
            <v>扶贫办移送</v>
          </cell>
        </row>
        <row r="231">
          <cell r="H231" t="str">
            <v>430481198403011817</v>
          </cell>
        </row>
        <row r="231">
          <cell r="L231" t="str">
            <v>智力三级，11月办证</v>
          </cell>
        </row>
        <row r="231">
          <cell r="R231" t="str">
            <v>D级</v>
          </cell>
        </row>
        <row r="231">
          <cell r="T231" t="str">
            <v>已开工</v>
          </cell>
        </row>
        <row r="231">
          <cell r="V231" t="str">
            <v>放弃后增补</v>
          </cell>
        </row>
        <row r="232">
          <cell r="H232" t="str">
            <v>432302197010162154</v>
          </cell>
          <cell r="I232" t="str">
            <v>已脱贫（享受政策）2018年度</v>
          </cell>
        </row>
        <row r="232">
          <cell r="R232" t="str">
            <v>C级</v>
          </cell>
        </row>
        <row r="232">
          <cell r="T232" t="str">
            <v>已竣工</v>
          </cell>
        </row>
        <row r="232">
          <cell r="V232" t="str">
            <v>放弃后增补</v>
          </cell>
        </row>
        <row r="233">
          <cell r="H233" t="str">
            <v>432302197805082318</v>
          </cell>
          <cell r="I233" t="str">
            <v>未脱贫</v>
          </cell>
          <cell r="J233" t="str">
            <v>农村低保</v>
          </cell>
        </row>
        <row r="233">
          <cell r="R233" t="str">
            <v>C级</v>
          </cell>
        </row>
        <row r="233">
          <cell r="T233" t="str">
            <v>已竣工</v>
          </cell>
        </row>
        <row r="233">
          <cell r="V233" t="str">
            <v>放弃后增补</v>
          </cell>
        </row>
        <row r="234">
          <cell r="H234" t="str">
            <v>43230219671230751X</v>
          </cell>
          <cell r="I234" t="str">
            <v>已脱贫（享受政策）2014年底</v>
          </cell>
        </row>
        <row r="234">
          <cell r="R234" t="str">
            <v>C级</v>
          </cell>
        </row>
        <row r="234">
          <cell r="T234" t="str">
            <v>改造中</v>
          </cell>
        </row>
        <row r="234">
          <cell r="V234" t="str">
            <v>放弃后增补</v>
          </cell>
        </row>
        <row r="235">
          <cell r="H235" t="str">
            <v>432302195311027715</v>
          </cell>
        </row>
        <row r="235">
          <cell r="K235" t="str">
            <v>农村分散供养特困人员</v>
          </cell>
        </row>
        <row r="235">
          <cell r="R235" t="str">
            <v>无房户</v>
          </cell>
        </row>
        <row r="235">
          <cell r="T235" t="str">
            <v>改造中</v>
          </cell>
        </row>
        <row r="235">
          <cell r="V235" t="str">
            <v>放弃后增补</v>
          </cell>
        </row>
        <row r="236">
          <cell r="H236" t="str">
            <v>432302193111277948</v>
          </cell>
        </row>
        <row r="236">
          <cell r="K236" t="str">
            <v>农村分散供养特困人员</v>
          </cell>
        </row>
        <row r="236">
          <cell r="R236" t="str">
            <v>D级</v>
          </cell>
        </row>
        <row r="236">
          <cell r="T236" t="str">
            <v>改造中</v>
          </cell>
        </row>
        <row r="236">
          <cell r="V236" t="str">
            <v>放弃后增补</v>
          </cell>
        </row>
        <row r="237">
          <cell r="H237" t="str">
            <v>432302197508023725</v>
          </cell>
        </row>
        <row r="237">
          <cell r="L237" t="str">
            <v>精神二级，11月办证</v>
          </cell>
        </row>
        <row r="237">
          <cell r="R237" t="str">
            <v>D级</v>
          </cell>
        </row>
        <row r="237">
          <cell r="T237" t="str">
            <v>未开工</v>
          </cell>
        </row>
        <row r="237">
          <cell r="V237" t="str">
            <v>放弃后增补</v>
          </cell>
        </row>
        <row r="238">
          <cell r="H238" t="str">
            <v>432302195802022919</v>
          </cell>
        </row>
        <row r="238">
          <cell r="L238" t="str">
            <v>贫困残疾人家庭</v>
          </cell>
        </row>
        <row r="238">
          <cell r="R238" t="str">
            <v>C级</v>
          </cell>
        </row>
        <row r="238">
          <cell r="T238" t="str">
            <v>未开工</v>
          </cell>
        </row>
        <row r="238">
          <cell r="V238" t="str">
            <v>放弃后增补</v>
          </cell>
        </row>
        <row r="239">
          <cell r="H239" t="str">
            <v>43230219730427301x</v>
          </cell>
          <cell r="I239" t="str">
            <v>已脱贫（享受政策）2017年底</v>
          </cell>
        </row>
        <row r="239">
          <cell r="R239" t="str">
            <v>C级</v>
          </cell>
        </row>
        <row r="239">
          <cell r="T239" t="str">
            <v>未开工</v>
          </cell>
        </row>
        <row r="239">
          <cell r="V239" t="str">
            <v>放弃后增补</v>
          </cell>
        </row>
        <row r="240">
          <cell r="H240" t="str">
            <v>430981195203244612</v>
          </cell>
          <cell r="I240" t="str">
            <v>已脱贫（享受政策）2017年底</v>
          </cell>
          <cell r="J240" t="str">
            <v>农村低保</v>
          </cell>
        </row>
        <row r="240">
          <cell r="R240" t="str">
            <v>C级</v>
          </cell>
        </row>
        <row r="240">
          <cell r="T240" t="str">
            <v>已开工</v>
          </cell>
        </row>
        <row r="240">
          <cell r="V240" t="str">
            <v>放弃后增补</v>
          </cell>
        </row>
        <row r="241">
          <cell r="H241" t="str">
            <v>432302197401044737</v>
          </cell>
          <cell r="I241" t="str">
            <v>已脱贫（享受政策）2016年底</v>
          </cell>
        </row>
        <row r="241">
          <cell r="R241" t="str">
            <v>C级</v>
          </cell>
        </row>
        <row r="241">
          <cell r="T241" t="str">
            <v>已开工</v>
          </cell>
        </row>
        <row r="241">
          <cell r="V241" t="str">
            <v>放弃后增补</v>
          </cell>
        </row>
        <row r="242">
          <cell r="H242" t="str">
            <v>430981197107115430</v>
          </cell>
        </row>
        <row r="242">
          <cell r="K242" t="str">
            <v>农村分散供养特困人员</v>
          </cell>
        </row>
        <row r="242">
          <cell r="R242" t="str">
            <v>无房户</v>
          </cell>
        </row>
        <row r="242">
          <cell r="T242" t="str">
            <v>已竣工</v>
          </cell>
        </row>
        <row r="242">
          <cell r="V242" t="str">
            <v>放弃后增补</v>
          </cell>
        </row>
        <row r="243">
          <cell r="H243" t="str">
            <v>430981200710065428</v>
          </cell>
        </row>
        <row r="243">
          <cell r="J243" t="str">
            <v>城镇低保</v>
          </cell>
        </row>
        <row r="243">
          <cell r="R243" t="str">
            <v>C级</v>
          </cell>
        </row>
        <row r="243">
          <cell r="T243" t="str">
            <v>已开工</v>
          </cell>
        </row>
        <row r="243">
          <cell r="V243" t="str">
            <v>放弃后增补</v>
          </cell>
        </row>
        <row r="244">
          <cell r="H244" t="str">
            <v>432302195012275612</v>
          </cell>
        </row>
        <row r="244">
          <cell r="R244" t="str">
            <v>C级</v>
          </cell>
        </row>
        <row r="244">
          <cell r="T244" t="str">
            <v>已放弃</v>
          </cell>
        </row>
        <row r="244">
          <cell r="V244" t="str">
            <v>动态新增</v>
          </cell>
        </row>
        <row r="245">
          <cell r="H245" t="str">
            <v>432302197109238745</v>
          </cell>
        </row>
        <row r="245">
          <cell r="K245" t="str">
            <v>农村分散供养特困人员</v>
          </cell>
        </row>
        <row r="245">
          <cell r="R245" t="str">
            <v>C级</v>
          </cell>
        </row>
        <row r="245">
          <cell r="T245" t="str">
            <v>已放弃</v>
          </cell>
        </row>
        <row r="245">
          <cell r="V245" t="str">
            <v>放弃后增补</v>
          </cell>
        </row>
        <row r="246">
          <cell r="H246" t="str">
            <v>432302195702058519</v>
          </cell>
          <cell r="I246" t="str">
            <v>已脱贫（享受政策）2018年度</v>
          </cell>
          <cell r="J246" t="str">
            <v>农村低保</v>
          </cell>
        </row>
        <row r="246">
          <cell r="L246" t="str">
            <v>言语三级智力二级</v>
          </cell>
        </row>
        <row r="246">
          <cell r="R246" t="str">
            <v>C级</v>
          </cell>
        </row>
        <row r="246">
          <cell r="T246" t="str">
            <v>已开工</v>
          </cell>
        </row>
        <row r="246">
          <cell r="V246" t="str">
            <v>放弃后增补</v>
          </cell>
        </row>
        <row r="247">
          <cell r="H247" t="str">
            <v>432302196308088546</v>
          </cell>
        </row>
        <row r="247">
          <cell r="L247" t="str">
            <v>贫困残疾人家庭</v>
          </cell>
        </row>
        <row r="247">
          <cell r="R247" t="str">
            <v>D级</v>
          </cell>
        </row>
        <row r="247">
          <cell r="T247" t="str">
            <v>已开工</v>
          </cell>
        </row>
        <row r="247">
          <cell r="V247" t="str">
            <v>放弃后增补</v>
          </cell>
        </row>
        <row r="248">
          <cell r="H248" t="str">
            <v>432302197305296424</v>
          </cell>
        </row>
        <row r="248">
          <cell r="L248" t="str">
            <v>贫困残疾人家庭</v>
          </cell>
        </row>
        <row r="248">
          <cell r="R248" t="str">
            <v>无房户</v>
          </cell>
        </row>
        <row r="248">
          <cell r="T248" t="str">
            <v>已开工</v>
          </cell>
        </row>
        <row r="248">
          <cell r="V248" t="str">
            <v>放弃后增补</v>
          </cell>
        </row>
        <row r="249">
          <cell r="H249" t="str">
            <v>432302195701126831</v>
          </cell>
        </row>
        <row r="249">
          <cell r="L249" t="str">
            <v>贫困残疾人家庭</v>
          </cell>
        </row>
        <row r="249">
          <cell r="T249" t="str">
            <v>已开工</v>
          </cell>
        </row>
        <row r="249">
          <cell r="V249" t="str">
            <v>放弃后增补</v>
          </cell>
        </row>
        <row r="250">
          <cell r="H250" t="str">
            <v>432302194409235614</v>
          </cell>
        </row>
        <row r="250">
          <cell r="K250" t="str">
            <v>农村分散供养特困人员</v>
          </cell>
        </row>
        <row r="250">
          <cell r="R250" t="str">
            <v>C级</v>
          </cell>
        </row>
        <row r="250">
          <cell r="T250" t="str">
            <v>已开工</v>
          </cell>
        </row>
        <row r="250">
          <cell r="V250" t="str">
            <v>放弃后增补</v>
          </cell>
        </row>
        <row r="251">
          <cell r="H251" t="str">
            <v>432302193201085616</v>
          </cell>
        </row>
        <row r="251">
          <cell r="K251" t="str">
            <v>农村分散供养特困人员</v>
          </cell>
        </row>
        <row r="251">
          <cell r="R251" t="str">
            <v>C级</v>
          </cell>
        </row>
        <row r="251">
          <cell r="V251" t="str">
            <v>放弃后增补</v>
          </cell>
        </row>
        <row r="252">
          <cell r="H252" t="str">
            <v>432302195302195610</v>
          </cell>
          <cell r="I252" t="str">
            <v>未脱贫</v>
          </cell>
          <cell r="J252" t="str">
            <v>农村低保</v>
          </cell>
        </row>
        <row r="252">
          <cell r="R252" t="str">
            <v>C级</v>
          </cell>
        </row>
        <row r="252">
          <cell r="T252" t="str">
            <v>已开工</v>
          </cell>
        </row>
        <row r="252">
          <cell r="V252" t="str">
            <v>放弃后增补</v>
          </cell>
        </row>
        <row r="253">
          <cell r="H253" t="str">
            <v>432302195612012517</v>
          </cell>
          <cell r="I253" t="str">
            <v>未脱贫</v>
          </cell>
        </row>
        <row r="253">
          <cell r="T253" t="str">
            <v>未开工</v>
          </cell>
        </row>
        <row r="253">
          <cell r="V253" t="str">
            <v>放弃后增补</v>
          </cell>
        </row>
        <row r="254">
          <cell r="H254">
            <v>0</v>
          </cell>
        </row>
        <row r="254">
          <cell r="T254" t="str">
            <v>已推后</v>
          </cell>
        </row>
        <row r="254">
          <cell r="V254" t="str">
            <v>放弃后增补/次年</v>
          </cell>
        </row>
        <row r="255">
          <cell r="H255">
            <v>0</v>
          </cell>
        </row>
        <row r="255">
          <cell r="T255" t="str">
            <v>已推后</v>
          </cell>
        </row>
        <row r="255">
          <cell r="V255" t="str">
            <v>放弃后增补/次年</v>
          </cell>
        </row>
        <row r="256">
          <cell r="H256" t="str">
            <v>432302196808128313</v>
          </cell>
          <cell r="I256" t="str">
            <v>已脱贫（享受政策）2019年度</v>
          </cell>
        </row>
        <row r="256">
          <cell r="T256" t="str">
            <v>已开工</v>
          </cell>
        </row>
        <row r="256">
          <cell r="V256" t="str">
            <v>放弃后增补</v>
          </cell>
        </row>
        <row r="257">
          <cell r="H257" t="str">
            <v>432302195609098719</v>
          </cell>
          <cell r="I257" t="str">
            <v>已脱贫（享受政策）2014年底</v>
          </cell>
        </row>
        <row r="257">
          <cell r="K257" t="str">
            <v>农村分散供养特困人员</v>
          </cell>
        </row>
        <row r="257">
          <cell r="T257" t="str">
            <v>未开工</v>
          </cell>
        </row>
        <row r="257">
          <cell r="V257" t="str">
            <v>放弃后增补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B17" sqref="B17"/>
    </sheetView>
  </sheetViews>
  <sheetFormatPr defaultColWidth="9" defaultRowHeight="14.25" outlineLevelCol="4"/>
  <cols>
    <col min="1" max="1" width="10.25" style="16" customWidth="1"/>
    <col min="2" max="2" width="18.5" style="16" customWidth="1"/>
    <col min="3" max="3" width="22.25" style="16" customWidth="1"/>
    <col min="4" max="4" width="23.625" style="16" customWidth="1"/>
    <col min="5" max="5" width="13.75" style="16" customWidth="1"/>
    <col min="6" max="16383" width="9" style="16"/>
  </cols>
  <sheetData>
    <row r="1" ht="35" customHeight="1" spans="1:5">
      <c r="A1" s="17" t="s">
        <v>0</v>
      </c>
      <c r="B1" s="17"/>
      <c r="C1" s="17"/>
      <c r="D1" s="17"/>
      <c r="E1" s="17"/>
    </row>
    <row r="2" ht="21" customHeight="1" spans="1:5">
      <c r="A2" s="18" t="s">
        <v>1</v>
      </c>
      <c r="B2" s="18" t="s">
        <v>2</v>
      </c>
      <c r="C2" s="19" t="s">
        <v>3</v>
      </c>
      <c r="D2" s="19" t="s">
        <v>4</v>
      </c>
      <c r="E2" s="20" t="s">
        <v>5</v>
      </c>
    </row>
    <row r="3" spans="1:5">
      <c r="A3" s="10">
        <v>1</v>
      </c>
      <c r="B3" s="10" t="s">
        <v>6</v>
      </c>
      <c r="C3" s="21">
        <v>54</v>
      </c>
      <c r="D3" s="21">
        <f t="shared" ref="D3:D15" si="0">C3*2.45</f>
        <v>132.3</v>
      </c>
      <c r="E3" s="10"/>
    </row>
    <row r="4" ht="17" customHeight="1" spans="1:5">
      <c r="A4" s="10">
        <v>2</v>
      </c>
      <c r="B4" s="10" t="s">
        <v>7</v>
      </c>
      <c r="C4" s="21">
        <v>42</v>
      </c>
      <c r="D4" s="21">
        <f t="shared" si="0"/>
        <v>102.9</v>
      </c>
      <c r="E4" s="22"/>
    </row>
    <row r="5" ht="17" customHeight="1" spans="1:5">
      <c r="A5" s="10">
        <v>3</v>
      </c>
      <c r="B5" s="10" t="s">
        <v>8</v>
      </c>
      <c r="C5" s="21">
        <v>37</v>
      </c>
      <c r="D5" s="21">
        <f t="shared" si="0"/>
        <v>90.65</v>
      </c>
      <c r="E5" s="10"/>
    </row>
    <row r="6" ht="17" customHeight="1" spans="1:5">
      <c r="A6" s="10">
        <v>4</v>
      </c>
      <c r="B6" s="10" t="s">
        <v>9</v>
      </c>
      <c r="C6" s="21">
        <v>33</v>
      </c>
      <c r="D6" s="21">
        <f t="shared" si="0"/>
        <v>80.85</v>
      </c>
      <c r="E6" s="10"/>
    </row>
    <row r="7" ht="17" customHeight="1" spans="1:5">
      <c r="A7" s="10">
        <v>5</v>
      </c>
      <c r="B7" s="10" t="s">
        <v>10</v>
      </c>
      <c r="C7" s="21">
        <v>14</v>
      </c>
      <c r="D7" s="21">
        <f t="shared" si="0"/>
        <v>34.3</v>
      </c>
      <c r="E7" s="10"/>
    </row>
    <row r="8" ht="17" customHeight="1" spans="1:5">
      <c r="A8" s="10">
        <v>6</v>
      </c>
      <c r="B8" s="10" t="s">
        <v>11</v>
      </c>
      <c r="C8" s="21">
        <v>20</v>
      </c>
      <c r="D8" s="21">
        <f t="shared" si="0"/>
        <v>49</v>
      </c>
      <c r="E8" s="22"/>
    </row>
    <row r="9" ht="17" customHeight="1" spans="1:5">
      <c r="A9" s="10">
        <v>7</v>
      </c>
      <c r="B9" s="10" t="s">
        <v>12</v>
      </c>
      <c r="C9" s="21">
        <v>9</v>
      </c>
      <c r="D9" s="21">
        <f t="shared" si="0"/>
        <v>22.05</v>
      </c>
      <c r="E9" s="10"/>
    </row>
    <row r="10" ht="17" customHeight="1" spans="1:5">
      <c r="A10" s="10">
        <v>8</v>
      </c>
      <c r="B10" s="10" t="s">
        <v>13</v>
      </c>
      <c r="C10" s="21">
        <v>5</v>
      </c>
      <c r="D10" s="21">
        <f t="shared" si="0"/>
        <v>12.25</v>
      </c>
      <c r="E10" s="10"/>
    </row>
    <row r="11" ht="17" customHeight="1" spans="1:5">
      <c r="A11" s="10">
        <v>9</v>
      </c>
      <c r="B11" s="10" t="s">
        <v>14</v>
      </c>
      <c r="C11" s="21">
        <v>4</v>
      </c>
      <c r="D11" s="21">
        <f t="shared" si="0"/>
        <v>9.8</v>
      </c>
      <c r="E11" s="10"/>
    </row>
    <row r="12" ht="17" customHeight="1" spans="1:5">
      <c r="A12" s="10">
        <v>10</v>
      </c>
      <c r="B12" s="10" t="s">
        <v>15</v>
      </c>
      <c r="C12" s="21">
        <v>4</v>
      </c>
      <c r="D12" s="21">
        <f t="shared" si="0"/>
        <v>9.8</v>
      </c>
      <c r="E12" s="10"/>
    </row>
    <row r="13" ht="17" customHeight="1" spans="1:5">
      <c r="A13" s="10">
        <v>11</v>
      </c>
      <c r="B13" s="10" t="s">
        <v>16</v>
      </c>
      <c r="C13" s="21">
        <v>2</v>
      </c>
      <c r="D13" s="21">
        <f t="shared" si="0"/>
        <v>4.9</v>
      </c>
      <c r="E13" s="10"/>
    </row>
    <row r="14" ht="17" customHeight="1" spans="1:5">
      <c r="A14" s="10">
        <v>12</v>
      </c>
      <c r="B14" s="10" t="s">
        <v>17</v>
      </c>
      <c r="C14" s="21">
        <v>2</v>
      </c>
      <c r="D14" s="21">
        <f t="shared" si="0"/>
        <v>4.9</v>
      </c>
      <c r="E14" s="10"/>
    </row>
    <row r="15" ht="21" customHeight="1" spans="1:5">
      <c r="A15" s="23">
        <v>13</v>
      </c>
      <c r="B15" s="24" t="s">
        <v>18</v>
      </c>
      <c r="C15" s="25">
        <f>SUM(C3:C14)</f>
        <v>226</v>
      </c>
      <c r="D15" s="26">
        <f t="shared" si="0"/>
        <v>553.7</v>
      </c>
      <c r="E15" s="18"/>
    </row>
  </sheetData>
  <mergeCells count="1">
    <mergeCell ref="A1:E1"/>
  </mergeCells>
  <printOptions horizontalCentered="1" verticalCentered="1"/>
  <pageMargins left="0.354166666666667" right="0.156944444444444" top="1" bottom="1" header="0.5" footer="0.5"/>
  <pageSetup paperSize="9" scale="13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28"/>
  <sheetViews>
    <sheetView tabSelected="1" zoomScale="55" zoomScaleNormal="55" topLeftCell="A107" workbookViewId="0">
      <selection activeCell="Q143" sqref="Q143"/>
    </sheetView>
  </sheetViews>
  <sheetFormatPr defaultColWidth="9" defaultRowHeight="14.25"/>
  <cols>
    <col min="1" max="1" width="8.375" customWidth="1"/>
    <col min="2" max="2" width="17" customWidth="1"/>
    <col min="3" max="3" width="18.25" style="3" customWidth="1"/>
    <col min="4" max="4" width="16.875" customWidth="1"/>
    <col min="5" max="5" width="27.5" customWidth="1"/>
    <col min="6" max="6" width="20.125" customWidth="1"/>
    <col min="7" max="7" width="20.225" customWidth="1"/>
    <col min="8" max="8" width="35.9083333333333" customWidth="1"/>
    <col min="9" max="9" width="17.625" customWidth="1"/>
    <col min="10" max="12" width="12.875" customWidth="1"/>
    <col min="13" max="13" width="19" customWidth="1"/>
    <col min="14" max="14" width="9.875" customWidth="1"/>
    <col min="15" max="15" width="25.125" style="4" customWidth="1"/>
    <col min="16" max="16" width="28.25" style="4" customWidth="1"/>
    <col min="17" max="17" width="39.6833333333333" style="3" customWidth="1"/>
  </cols>
  <sheetData>
    <row r="1" s="1" customFormat="1" ht="47.25" spans="1:17">
      <c r="A1" s="5" t="s">
        <v>19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2" customFormat="1" ht="30.95" customHeight="1" spans="1:17">
      <c r="A2" s="6" t="s">
        <v>1</v>
      </c>
      <c r="B2" s="6" t="s">
        <v>20</v>
      </c>
      <c r="C2" s="6" t="s">
        <v>21</v>
      </c>
      <c r="D2" s="7" t="s">
        <v>22</v>
      </c>
      <c r="E2" s="6" t="s">
        <v>23</v>
      </c>
      <c r="F2" s="8" t="s">
        <v>24</v>
      </c>
      <c r="G2" s="6" t="s">
        <v>25</v>
      </c>
      <c r="H2" s="6" t="s">
        <v>26</v>
      </c>
      <c r="I2" s="6" t="s">
        <v>27</v>
      </c>
      <c r="J2" s="6" t="s">
        <v>28</v>
      </c>
      <c r="K2" s="6" t="s">
        <v>29</v>
      </c>
      <c r="L2" s="6" t="s">
        <v>30</v>
      </c>
      <c r="M2" s="6" t="s">
        <v>31</v>
      </c>
      <c r="N2" s="6" t="s">
        <v>32</v>
      </c>
      <c r="O2" s="11" t="s">
        <v>33</v>
      </c>
      <c r="P2" s="11" t="s">
        <v>34</v>
      </c>
      <c r="Q2" s="6" t="s">
        <v>5</v>
      </c>
    </row>
    <row r="3" ht="18.75" spans="1:17">
      <c r="A3" s="9">
        <v>1</v>
      </c>
      <c r="B3" s="9" t="s">
        <v>7</v>
      </c>
      <c r="C3" s="9" t="s">
        <v>35</v>
      </c>
      <c r="D3" s="9" t="s">
        <v>36</v>
      </c>
      <c r="E3" s="9" t="s">
        <v>37</v>
      </c>
      <c r="F3" s="9" t="s">
        <v>38</v>
      </c>
      <c r="G3" s="9" t="str">
        <f>VLOOKUP(E3,[1]明细表!$H:$V,15,FALSE)</f>
        <v>动态新增</v>
      </c>
      <c r="H3" s="9" t="s">
        <v>39</v>
      </c>
      <c r="I3" s="9">
        <v>1</v>
      </c>
      <c r="J3" s="9" t="s">
        <v>40</v>
      </c>
      <c r="K3" s="9" t="s">
        <v>41</v>
      </c>
      <c r="L3" s="9">
        <v>34000</v>
      </c>
      <c r="M3" s="9" t="s">
        <v>42</v>
      </c>
      <c r="N3" s="9" t="s">
        <v>43</v>
      </c>
      <c r="O3" s="9" t="s">
        <v>44</v>
      </c>
      <c r="P3" s="9" t="s">
        <v>45</v>
      </c>
      <c r="Q3" s="9"/>
    </row>
    <row r="4" ht="18.75" spans="1:17">
      <c r="A4" s="9">
        <v>2</v>
      </c>
      <c r="B4" s="9" t="s">
        <v>7</v>
      </c>
      <c r="C4" s="9" t="s">
        <v>46</v>
      </c>
      <c r="D4" s="9" t="s">
        <v>47</v>
      </c>
      <c r="E4" s="9" t="s">
        <v>48</v>
      </c>
      <c r="F4" s="9" t="s">
        <v>49</v>
      </c>
      <c r="G4" s="9" t="str">
        <f>VLOOKUP(E4,[1]明细表!$H:$V,15,FALSE)</f>
        <v>查漏补缺</v>
      </c>
      <c r="H4" s="9" t="s">
        <v>39</v>
      </c>
      <c r="I4" s="9">
        <v>1</v>
      </c>
      <c r="J4" s="9" t="s">
        <v>50</v>
      </c>
      <c r="K4" s="9" t="s">
        <v>41</v>
      </c>
      <c r="L4" s="9">
        <v>17000</v>
      </c>
      <c r="M4" s="9" t="s">
        <v>51</v>
      </c>
      <c r="N4" s="9" t="s">
        <v>52</v>
      </c>
      <c r="O4" s="9" t="s">
        <v>53</v>
      </c>
      <c r="P4" s="9" t="s">
        <v>54</v>
      </c>
      <c r="Q4" s="9"/>
    </row>
    <row r="5" ht="18.75" spans="1:17">
      <c r="A5" s="9">
        <v>3</v>
      </c>
      <c r="B5" s="9" t="s">
        <v>7</v>
      </c>
      <c r="C5" s="9" t="s">
        <v>55</v>
      </c>
      <c r="D5" s="9" t="s">
        <v>56</v>
      </c>
      <c r="E5" s="9" t="s">
        <v>57</v>
      </c>
      <c r="F5" s="9" t="s">
        <v>49</v>
      </c>
      <c r="G5" s="9" t="str">
        <f>VLOOKUP(E5,[1]明细表!$H:$V,15,FALSE)</f>
        <v>查漏补缺</v>
      </c>
      <c r="H5" s="9" t="s">
        <v>58</v>
      </c>
      <c r="I5" s="9">
        <v>2</v>
      </c>
      <c r="J5" s="9" t="s">
        <v>50</v>
      </c>
      <c r="K5" s="9" t="s">
        <v>59</v>
      </c>
      <c r="L5" s="9">
        <v>18000</v>
      </c>
      <c r="M5" s="9" t="s">
        <v>60</v>
      </c>
      <c r="N5" s="9" t="s">
        <v>56</v>
      </c>
      <c r="O5" s="9" t="s">
        <v>57</v>
      </c>
      <c r="P5" s="9" t="s">
        <v>61</v>
      </c>
      <c r="Q5" s="9"/>
    </row>
    <row r="6" ht="18.75" spans="1:17">
      <c r="A6" s="9">
        <v>4</v>
      </c>
      <c r="B6" s="9" t="s">
        <v>7</v>
      </c>
      <c r="C6" s="9" t="s">
        <v>62</v>
      </c>
      <c r="D6" s="9" t="s">
        <v>63</v>
      </c>
      <c r="E6" s="9" t="s">
        <v>64</v>
      </c>
      <c r="F6" s="9" t="s">
        <v>65</v>
      </c>
      <c r="G6" s="9" t="str">
        <f>VLOOKUP(E6,[1]明细表!$H:$V,15,FALSE)</f>
        <v>动态新增</v>
      </c>
      <c r="H6" s="9" t="s">
        <v>39</v>
      </c>
      <c r="I6" s="9">
        <v>1</v>
      </c>
      <c r="J6" s="9" t="s">
        <v>40</v>
      </c>
      <c r="K6" s="9" t="s">
        <v>59</v>
      </c>
      <c r="L6" s="9">
        <v>27000</v>
      </c>
      <c r="M6" s="9" t="s">
        <v>66</v>
      </c>
      <c r="N6" s="9" t="s">
        <v>63</v>
      </c>
      <c r="O6" s="9" t="s">
        <v>64</v>
      </c>
      <c r="P6" s="9" t="s">
        <v>67</v>
      </c>
      <c r="Q6" s="9"/>
    </row>
    <row r="7" ht="18.75" spans="1:17">
      <c r="A7" s="9">
        <v>5</v>
      </c>
      <c r="B7" s="9" t="s">
        <v>7</v>
      </c>
      <c r="C7" s="9" t="s">
        <v>62</v>
      </c>
      <c r="D7" s="9" t="s">
        <v>68</v>
      </c>
      <c r="E7" s="9" t="s">
        <v>69</v>
      </c>
      <c r="F7" s="9" t="s">
        <v>49</v>
      </c>
      <c r="G7" s="9" t="str">
        <f>VLOOKUP(E7,[1]明细表!$H:$V,15,FALSE)</f>
        <v>查漏补缺</v>
      </c>
      <c r="H7" s="9" t="s">
        <v>39</v>
      </c>
      <c r="I7" s="9">
        <v>1</v>
      </c>
      <c r="J7" s="9" t="s">
        <v>50</v>
      </c>
      <c r="K7" s="9" t="s">
        <v>59</v>
      </c>
      <c r="L7" s="9">
        <v>24500</v>
      </c>
      <c r="M7" s="9" t="s">
        <v>70</v>
      </c>
      <c r="N7" s="9" t="s">
        <v>68</v>
      </c>
      <c r="O7" s="9" t="s">
        <v>69</v>
      </c>
      <c r="P7" s="9" t="s">
        <v>71</v>
      </c>
      <c r="Q7" s="9"/>
    </row>
    <row r="8" ht="18.75" spans="1:17">
      <c r="A8" s="9">
        <v>6</v>
      </c>
      <c r="B8" s="9" t="s">
        <v>7</v>
      </c>
      <c r="C8" s="9" t="s">
        <v>62</v>
      </c>
      <c r="D8" s="9" t="s">
        <v>72</v>
      </c>
      <c r="E8" s="9" t="s">
        <v>73</v>
      </c>
      <c r="F8" s="9" t="s">
        <v>49</v>
      </c>
      <c r="G8" s="9" t="str">
        <f>VLOOKUP(E8,[1]明细表!$H:$V,15,FALSE)</f>
        <v>查漏补缺</v>
      </c>
      <c r="H8" s="9" t="s">
        <v>58</v>
      </c>
      <c r="I8" s="9">
        <v>2</v>
      </c>
      <c r="J8" s="9" t="s">
        <v>50</v>
      </c>
      <c r="K8" s="9" t="s">
        <v>59</v>
      </c>
      <c r="L8" s="9">
        <v>26500</v>
      </c>
      <c r="M8" s="9" t="s">
        <v>74</v>
      </c>
      <c r="N8" s="9" t="s">
        <v>72</v>
      </c>
      <c r="O8" s="9" t="s">
        <v>73</v>
      </c>
      <c r="P8" s="9" t="s">
        <v>75</v>
      </c>
      <c r="Q8" s="9"/>
    </row>
    <row r="9" ht="18.75" spans="1:17">
      <c r="A9" s="9">
        <v>7</v>
      </c>
      <c r="B9" s="9" t="s">
        <v>7</v>
      </c>
      <c r="C9" s="9" t="s">
        <v>76</v>
      </c>
      <c r="D9" s="9" t="s">
        <v>77</v>
      </c>
      <c r="E9" s="9" t="s">
        <v>78</v>
      </c>
      <c r="F9" s="9" t="s">
        <v>49</v>
      </c>
      <c r="G9" s="9" t="str">
        <f>VLOOKUP(E9,[1]明细表!$H:$V,15,FALSE)</f>
        <v>动态新增</v>
      </c>
      <c r="H9" s="9" t="s">
        <v>79</v>
      </c>
      <c r="I9" s="9">
        <v>1</v>
      </c>
      <c r="J9" s="9" t="s">
        <v>50</v>
      </c>
      <c r="K9" s="9" t="s">
        <v>59</v>
      </c>
      <c r="L9" s="9">
        <v>18000</v>
      </c>
      <c r="M9" s="9" t="s">
        <v>80</v>
      </c>
      <c r="N9" s="9" t="s">
        <v>77</v>
      </c>
      <c r="O9" s="9" t="s">
        <v>78</v>
      </c>
      <c r="P9" s="9" t="s">
        <v>81</v>
      </c>
      <c r="Q9" s="9"/>
    </row>
    <row r="10" ht="18.75" spans="1:17">
      <c r="A10" s="9">
        <v>8</v>
      </c>
      <c r="B10" s="9" t="s">
        <v>7</v>
      </c>
      <c r="C10" s="9" t="s">
        <v>76</v>
      </c>
      <c r="D10" s="9" t="s">
        <v>82</v>
      </c>
      <c r="E10" s="9" t="s">
        <v>83</v>
      </c>
      <c r="F10" s="9" t="s">
        <v>49</v>
      </c>
      <c r="G10" s="9" t="str">
        <f>VLOOKUP(E10,[1]明细表!$H:$V,15,FALSE)</f>
        <v>动态新增</v>
      </c>
      <c r="H10" s="9" t="s">
        <v>79</v>
      </c>
      <c r="I10" s="9">
        <v>5</v>
      </c>
      <c r="J10" s="9" t="s">
        <v>50</v>
      </c>
      <c r="K10" s="9" t="s">
        <v>59</v>
      </c>
      <c r="L10" s="9">
        <v>20000</v>
      </c>
      <c r="M10" s="9" t="s">
        <v>84</v>
      </c>
      <c r="N10" s="9" t="s">
        <v>82</v>
      </c>
      <c r="O10" s="9" t="s">
        <v>83</v>
      </c>
      <c r="P10" s="9" t="s">
        <v>85</v>
      </c>
      <c r="Q10" s="9"/>
    </row>
    <row r="11" ht="18.75" spans="1:17">
      <c r="A11" s="9">
        <v>9</v>
      </c>
      <c r="B11" s="9" t="s">
        <v>7</v>
      </c>
      <c r="C11" s="9" t="s">
        <v>76</v>
      </c>
      <c r="D11" s="9" t="s">
        <v>86</v>
      </c>
      <c r="E11" s="9" t="s">
        <v>87</v>
      </c>
      <c r="F11" s="9" t="s">
        <v>49</v>
      </c>
      <c r="G11" s="9" t="str">
        <f>VLOOKUP(E11,[1]明细表!$H:$V,15,FALSE)</f>
        <v>动态新增</v>
      </c>
      <c r="H11" s="9" t="s">
        <v>79</v>
      </c>
      <c r="I11" s="9">
        <v>2</v>
      </c>
      <c r="J11" s="9" t="s">
        <v>50</v>
      </c>
      <c r="K11" s="9" t="s">
        <v>59</v>
      </c>
      <c r="L11" s="9">
        <v>25500</v>
      </c>
      <c r="M11" s="9" t="s">
        <v>88</v>
      </c>
      <c r="N11" s="9" t="s">
        <v>86</v>
      </c>
      <c r="O11" s="9" t="s">
        <v>87</v>
      </c>
      <c r="P11" s="9" t="s">
        <v>89</v>
      </c>
      <c r="Q11" s="9"/>
    </row>
    <row r="12" ht="18.75" spans="1:17">
      <c r="A12" s="9">
        <v>10</v>
      </c>
      <c r="B12" s="9" t="s">
        <v>7</v>
      </c>
      <c r="C12" s="9" t="s">
        <v>76</v>
      </c>
      <c r="D12" s="9" t="s">
        <v>90</v>
      </c>
      <c r="E12" s="9" t="s">
        <v>91</v>
      </c>
      <c r="F12" s="9" t="s">
        <v>49</v>
      </c>
      <c r="G12" s="9" t="str">
        <f>VLOOKUP(E12,[1]明细表!$H:$V,15,FALSE)</f>
        <v>动态新增</v>
      </c>
      <c r="H12" s="9" t="s">
        <v>58</v>
      </c>
      <c r="I12" s="9">
        <v>2</v>
      </c>
      <c r="J12" s="9" t="s">
        <v>50</v>
      </c>
      <c r="K12" s="9" t="s">
        <v>59</v>
      </c>
      <c r="L12" s="9">
        <v>18000</v>
      </c>
      <c r="M12" s="9" t="s">
        <v>88</v>
      </c>
      <c r="N12" s="9" t="s">
        <v>90</v>
      </c>
      <c r="O12" s="9" t="s">
        <v>91</v>
      </c>
      <c r="P12" s="9" t="s">
        <v>92</v>
      </c>
      <c r="Q12" s="9"/>
    </row>
    <row r="13" ht="18.75" spans="1:17">
      <c r="A13" s="9">
        <v>11</v>
      </c>
      <c r="B13" s="9" t="s">
        <v>7</v>
      </c>
      <c r="C13" s="9" t="s">
        <v>93</v>
      </c>
      <c r="D13" s="9" t="s">
        <v>94</v>
      </c>
      <c r="E13" s="9" t="s">
        <v>95</v>
      </c>
      <c r="F13" s="9" t="s">
        <v>65</v>
      </c>
      <c r="G13" s="9" t="str">
        <f>VLOOKUP(E13,[1]明细表!$H:$V,15,FALSE)</f>
        <v>查漏补缺</v>
      </c>
      <c r="H13" s="9" t="s">
        <v>96</v>
      </c>
      <c r="I13" s="9">
        <v>3</v>
      </c>
      <c r="J13" s="9" t="s">
        <v>40</v>
      </c>
      <c r="K13" s="9" t="s">
        <v>59</v>
      </c>
      <c r="L13" s="9">
        <v>27000</v>
      </c>
      <c r="M13" s="9" t="s">
        <v>97</v>
      </c>
      <c r="N13" s="9" t="s">
        <v>94</v>
      </c>
      <c r="O13" s="9" t="s">
        <v>95</v>
      </c>
      <c r="P13" s="9" t="s">
        <v>98</v>
      </c>
      <c r="Q13" s="9"/>
    </row>
    <row r="14" ht="18.75" spans="1:17">
      <c r="A14" s="9">
        <v>12</v>
      </c>
      <c r="B14" s="9" t="s">
        <v>7</v>
      </c>
      <c r="C14" s="9" t="s">
        <v>99</v>
      </c>
      <c r="D14" s="9" t="s">
        <v>100</v>
      </c>
      <c r="E14" s="9" t="s">
        <v>101</v>
      </c>
      <c r="F14" s="9" t="s">
        <v>65</v>
      </c>
      <c r="G14" s="9" t="str">
        <f>VLOOKUP(E14,[1]明细表!$H:$V,15,FALSE)</f>
        <v>查漏补缺</v>
      </c>
      <c r="H14" s="9" t="s">
        <v>39</v>
      </c>
      <c r="I14" s="9">
        <v>1</v>
      </c>
      <c r="J14" s="9" t="s">
        <v>40</v>
      </c>
      <c r="K14" s="9" t="s">
        <v>59</v>
      </c>
      <c r="L14" s="9">
        <v>27000</v>
      </c>
      <c r="M14" s="9" t="s">
        <v>102</v>
      </c>
      <c r="N14" s="9" t="s">
        <v>100</v>
      </c>
      <c r="O14" s="9" t="s">
        <v>101</v>
      </c>
      <c r="P14" s="9" t="s">
        <v>103</v>
      </c>
      <c r="Q14" s="9"/>
    </row>
    <row r="15" ht="18.75" spans="1:17">
      <c r="A15" s="9">
        <v>13</v>
      </c>
      <c r="B15" s="9" t="s">
        <v>7</v>
      </c>
      <c r="C15" s="9" t="s">
        <v>104</v>
      </c>
      <c r="D15" s="9" t="s">
        <v>105</v>
      </c>
      <c r="E15" s="9" t="s">
        <v>106</v>
      </c>
      <c r="F15" s="9" t="s">
        <v>49</v>
      </c>
      <c r="G15" s="9" t="str">
        <f>VLOOKUP(E15,[1]明细表!$H:$V,15,FALSE)</f>
        <v>动态新增</v>
      </c>
      <c r="H15" s="9" t="s">
        <v>79</v>
      </c>
      <c r="I15" s="9">
        <v>3</v>
      </c>
      <c r="J15" s="9" t="s">
        <v>50</v>
      </c>
      <c r="K15" s="9" t="s">
        <v>59</v>
      </c>
      <c r="L15" s="9">
        <v>29500</v>
      </c>
      <c r="M15" s="9" t="s">
        <v>107</v>
      </c>
      <c r="N15" s="9" t="s">
        <v>105</v>
      </c>
      <c r="O15" s="9" t="s">
        <v>106</v>
      </c>
      <c r="P15" s="9" t="s">
        <v>108</v>
      </c>
      <c r="Q15" s="9"/>
    </row>
    <row r="16" ht="18.75" spans="1:17">
      <c r="A16" s="9">
        <v>14</v>
      </c>
      <c r="B16" s="9" t="s">
        <v>7</v>
      </c>
      <c r="C16" s="9" t="s">
        <v>104</v>
      </c>
      <c r="D16" s="9" t="s">
        <v>109</v>
      </c>
      <c r="E16" s="9" t="s">
        <v>110</v>
      </c>
      <c r="F16" s="9" t="s">
        <v>49</v>
      </c>
      <c r="G16" s="9" t="str">
        <f>VLOOKUP(E16,[1]明细表!$H:$V,15,FALSE)</f>
        <v>动态新增</v>
      </c>
      <c r="H16" s="9" t="s">
        <v>79</v>
      </c>
      <c r="I16" s="9">
        <v>1</v>
      </c>
      <c r="J16" s="9" t="s">
        <v>50</v>
      </c>
      <c r="K16" s="9" t="s">
        <v>41</v>
      </c>
      <c r="L16" s="9">
        <v>27000</v>
      </c>
      <c r="M16" s="9" t="s">
        <v>111</v>
      </c>
      <c r="N16" s="9" t="s">
        <v>112</v>
      </c>
      <c r="O16" s="9" t="s">
        <v>113</v>
      </c>
      <c r="P16" s="9" t="s">
        <v>114</v>
      </c>
      <c r="Q16" s="9"/>
    </row>
    <row r="17" ht="18.75" spans="1:17">
      <c r="A17" s="9">
        <v>15</v>
      </c>
      <c r="B17" s="9" t="s">
        <v>7</v>
      </c>
      <c r="C17" s="9" t="s">
        <v>104</v>
      </c>
      <c r="D17" s="9" t="s">
        <v>115</v>
      </c>
      <c r="E17" s="9" t="s">
        <v>116</v>
      </c>
      <c r="F17" s="9" t="s">
        <v>49</v>
      </c>
      <c r="G17" s="9" t="str">
        <f>VLOOKUP(E17,[1]明细表!$H:$V,15,FALSE)</f>
        <v>查漏补缺</v>
      </c>
      <c r="H17" s="9" t="s">
        <v>39</v>
      </c>
      <c r="I17" s="9">
        <v>1</v>
      </c>
      <c r="J17" s="9" t="s">
        <v>50</v>
      </c>
      <c r="K17" s="9" t="s">
        <v>59</v>
      </c>
      <c r="L17" s="9">
        <v>28500</v>
      </c>
      <c r="M17" s="9" t="s">
        <v>117</v>
      </c>
      <c r="N17" s="9" t="s">
        <v>115</v>
      </c>
      <c r="O17" s="9" t="s">
        <v>116</v>
      </c>
      <c r="P17" s="9" t="s">
        <v>118</v>
      </c>
      <c r="Q17" s="9"/>
    </row>
    <row r="18" ht="18.75" spans="1:17">
      <c r="A18" s="9">
        <v>16</v>
      </c>
      <c r="B18" s="9" t="s">
        <v>7</v>
      </c>
      <c r="C18" s="9" t="s">
        <v>119</v>
      </c>
      <c r="D18" s="9" t="s">
        <v>120</v>
      </c>
      <c r="E18" s="9" t="s">
        <v>121</v>
      </c>
      <c r="F18" s="9" t="s">
        <v>49</v>
      </c>
      <c r="G18" s="9" t="str">
        <f>VLOOKUP(E18,[1]明细表!$H:$V,15,FALSE)</f>
        <v>动态新增</v>
      </c>
      <c r="H18" s="9" t="s">
        <v>79</v>
      </c>
      <c r="I18" s="9">
        <v>1</v>
      </c>
      <c r="J18" s="9" t="s">
        <v>50</v>
      </c>
      <c r="K18" s="9" t="s">
        <v>59</v>
      </c>
      <c r="L18" s="9">
        <v>26000</v>
      </c>
      <c r="M18" s="9" t="s">
        <v>122</v>
      </c>
      <c r="N18" s="9" t="s">
        <v>120</v>
      </c>
      <c r="O18" s="9" t="s">
        <v>121</v>
      </c>
      <c r="P18" s="9" t="s">
        <v>123</v>
      </c>
      <c r="Q18" s="9"/>
    </row>
    <row r="19" ht="18.75" spans="1:17">
      <c r="A19" s="9">
        <v>17</v>
      </c>
      <c r="B19" s="9" t="s">
        <v>7</v>
      </c>
      <c r="C19" s="9" t="s">
        <v>124</v>
      </c>
      <c r="D19" s="9" t="s">
        <v>125</v>
      </c>
      <c r="E19" s="9" t="s">
        <v>126</v>
      </c>
      <c r="F19" s="9" t="s">
        <v>49</v>
      </c>
      <c r="G19" s="9" t="str">
        <f>VLOOKUP(E19,[1]明细表!$H:$V,15,FALSE)</f>
        <v>动态新增</v>
      </c>
      <c r="H19" s="9" t="s">
        <v>79</v>
      </c>
      <c r="I19" s="9">
        <v>1</v>
      </c>
      <c r="J19" s="9" t="s">
        <v>50</v>
      </c>
      <c r="K19" s="9" t="s">
        <v>59</v>
      </c>
      <c r="L19" s="9">
        <v>19000</v>
      </c>
      <c r="M19" s="9" t="s">
        <v>127</v>
      </c>
      <c r="N19" s="9" t="s">
        <v>125</v>
      </c>
      <c r="O19" s="9" t="s">
        <v>126</v>
      </c>
      <c r="P19" s="9" t="s">
        <v>128</v>
      </c>
      <c r="Q19" s="9"/>
    </row>
    <row r="20" ht="18.75" spans="1:17">
      <c r="A20" s="9">
        <v>18</v>
      </c>
      <c r="B20" s="9" t="s">
        <v>7</v>
      </c>
      <c r="C20" s="9" t="s">
        <v>124</v>
      </c>
      <c r="D20" s="9" t="s">
        <v>129</v>
      </c>
      <c r="E20" s="9" t="s">
        <v>130</v>
      </c>
      <c r="F20" s="9" t="s">
        <v>49</v>
      </c>
      <c r="G20" s="9" t="str">
        <f>VLOOKUP(E20,[1]明细表!$H:$V,15,FALSE)</f>
        <v>动态新增</v>
      </c>
      <c r="H20" s="9" t="s">
        <v>79</v>
      </c>
      <c r="I20" s="9">
        <v>3</v>
      </c>
      <c r="J20" s="9" t="s">
        <v>50</v>
      </c>
      <c r="K20" s="9" t="s">
        <v>59</v>
      </c>
      <c r="L20" s="9">
        <v>28000</v>
      </c>
      <c r="M20" s="9" t="s">
        <v>131</v>
      </c>
      <c r="N20" s="9" t="s">
        <v>129</v>
      </c>
      <c r="O20" s="9" t="s">
        <v>130</v>
      </c>
      <c r="P20" s="9" t="s">
        <v>132</v>
      </c>
      <c r="Q20" s="9"/>
    </row>
    <row r="21" ht="18.75" spans="1:17">
      <c r="A21" s="9">
        <v>19</v>
      </c>
      <c r="B21" s="9" t="s">
        <v>7</v>
      </c>
      <c r="C21" s="9" t="s">
        <v>124</v>
      </c>
      <c r="D21" s="9" t="s">
        <v>133</v>
      </c>
      <c r="E21" s="9" t="s">
        <v>134</v>
      </c>
      <c r="F21" s="9" t="s">
        <v>49</v>
      </c>
      <c r="G21" s="9" t="str">
        <f>VLOOKUP(E21,[1]明细表!$H:$V,15,FALSE)</f>
        <v>动态新增</v>
      </c>
      <c r="H21" s="9" t="s">
        <v>79</v>
      </c>
      <c r="I21" s="9">
        <v>4</v>
      </c>
      <c r="J21" s="9" t="s">
        <v>50</v>
      </c>
      <c r="K21" s="9" t="s">
        <v>59</v>
      </c>
      <c r="L21" s="9">
        <v>19000</v>
      </c>
      <c r="M21" s="9" t="s">
        <v>135</v>
      </c>
      <c r="N21" s="9" t="s">
        <v>133</v>
      </c>
      <c r="O21" s="9" t="s">
        <v>134</v>
      </c>
      <c r="P21" s="9" t="s">
        <v>136</v>
      </c>
      <c r="Q21" s="9"/>
    </row>
    <row r="22" ht="18.75" spans="1:17">
      <c r="A22" s="9">
        <v>20</v>
      </c>
      <c r="B22" s="9" t="s">
        <v>7</v>
      </c>
      <c r="C22" s="9" t="s">
        <v>124</v>
      </c>
      <c r="D22" s="9" t="s">
        <v>137</v>
      </c>
      <c r="E22" s="9" t="s">
        <v>138</v>
      </c>
      <c r="F22" s="9" t="s">
        <v>49</v>
      </c>
      <c r="G22" s="9" t="str">
        <f>VLOOKUP(E22,[1]明细表!$H:$V,15,FALSE)</f>
        <v>查漏补缺</v>
      </c>
      <c r="H22" s="9" t="s">
        <v>96</v>
      </c>
      <c r="I22" s="9">
        <v>3</v>
      </c>
      <c r="J22" s="9" t="s">
        <v>50</v>
      </c>
      <c r="K22" s="9" t="s">
        <v>59</v>
      </c>
      <c r="L22" s="9">
        <v>30000</v>
      </c>
      <c r="M22" s="9" t="s">
        <v>139</v>
      </c>
      <c r="N22" s="9" t="s">
        <v>137</v>
      </c>
      <c r="O22" s="9" t="s">
        <v>138</v>
      </c>
      <c r="P22" s="9" t="s">
        <v>140</v>
      </c>
      <c r="Q22" s="9"/>
    </row>
    <row r="23" ht="18.75" spans="1:17">
      <c r="A23" s="9">
        <v>21</v>
      </c>
      <c r="B23" s="9" t="s">
        <v>7</v>
      </c>
      <c r="C23" s="9" t="s">
        <v>124</v>
      </c>
      <c r="D23" s="9" t="s">
        <v>141</v>
      </c>
      <c r="E23" s="9" t="s">
        <v>142</v>
      </c>
      <c r="F23" s="9" t="s">
        <v>49</v>
      </c>
      <c r="G23" s="9" t="str">
        <f>VLOOKUP(E23,[1]明细表!$H:$V,15,FALSE)</f>
        <v>查漏补缺</v>
      </c>
      <c r="H23" s="9" t="s">
        <v>39</v>
      </c>
      <c r="I23" s="9">
        <v>1</v>
      </c>
      <c r="J23" s="9" t="s">
        <v>50</v>
      </c>
      <c r="K23" s="9" t="s">
        <v>59</v>
      </c>
      <c r="L23" s="9">
        <v>21000</v>
      </c>
      <c r="M23" s="9" t="s">
        <v>143</v>
      </c>
      <c r="N23" s="9" t="s">
        <v>141</v>
      </c>
      <c r="O23" s="9" t="s">
        <v>142</v>
      </c>
      <c r="P23" s="9" t="s">
        <v>144</v>
      </c>
      <c r="Q23" s="9"/>
    </row>
    <row r="24" ht="18.75" spans="1:17">
      <c r="A24" s="9">
        <v>22</v>
      </c>
      <c r="B24" s="9" t="s">
        <v>7</v>
      </c>
      <c r="C24" s="9" t="s">
        <v>145</v>
      </c>
      <c r="D24" s="9" t="s">
        <v>146</v>
      </c>
      <c r="E24" s="9" t="s">
        <v>147</v>
      </c>
      <c r="F24" s="9" t="s">
        <v>65</v>
      </c>
      <c r="G24" s="9" t="str">
        <f>VLOOKUP(E24,[1]明细表!$H:$V,15,FALSE)</f>
        <v>动态新增</v>
      </c>
      <c r="H24" s="9" t="s">
        <v>79</v>
      </c>
      <c r="I24" s="9">
        <v>1</v>
      </c>
      <c r="J24" s="9" t="s">
        <v>40</v>
      </c>
      <c r="K24" s="9" t="s">
        <v>41</v>
      </c>
      <c r="L24" s="9">
        <v>33000</v>
      </c>
      <c r="M24" s="9" t="s">
        <v>148</v>
      </c>
      <c r="N24" s="9" t="s">
        <v>149</v>
      </c>
      <c r="O24" s="9" t="s">
        <v>150</v>
      </c>
      <c r="P24" s="9" t="s">
        <v>151</v>
      </c>
      <c r="Q24" s="9"/>
    </row>
    <row r="25" ht="18.75" spans="1:17">
      <c r="A25" s="9">
        <v>23</v>
      </c>
      <c r="B25" s="9" t="s">
        <v>7</v>
      </c>
      <c r="C25" s="9" t="s">
        <v>145</v>
      </c>
      <c r="D25" s="9" t="s">
        <v>152</v>
      </c>
      <c r="E25" s="9" t="s">
        <v>153</v>
      </c>
      <c r="F25" s="9" t="s">
        <v>49</v>
      </c>
      <c r="G25" s="9" t="str">
        <f>VLOOKUP(E25,[1]明细表!$H:$V,15,FALSE)</f>
        <v>动态新增</v>
      </c>
      <c r="H25" s="9" t="s">
        <v>79</v>
      </c>
      <c r="I25" s="9">
        <v>2</v>
      </c>
      <c r="J25" s="9" t="s">
        <v>50</v>
      </c>
      <c r="K25" s="9" t="s">
        <v>59</v>
      </c>
      <c r="L25" s="9">
        <v>27000</v>
      </c>
      <c r="M25" s="9" t="s">
        <v>154</v>
      </c>
      <c r="N25" s="9" t="s">
        <v>152</v>
      </c>
      <c r="O25" s="9" t="s">
        <v>153</v>
      </c>
      <c r="P25" s="9" t="s">
        <v>155</v>
      </c>
      <c r="Q25" s="9"/>
    </row>
    <row r="26" ht="18.75" spans="1:17">
      <c r="A26" s="9">
        <v>24</v>
      </c>
      <c r="B26" s="9" t="s">
        <v>7</v>
      </c>
      <c r="C26" s="9" t="s">
        <v>145</v>
      </c>
      <c r="D26" s="9" t="s">
        <v>156</v>
      </c>
      <c r="E26" s="9" t="s">
        <v>157</v>
      </c>
      <c r="F26" s="9" t="s">
        <v>49</v>
      </c>
      <c r="G26" s="9" t="str">
        <f>VLOOKUP(E26,[1]明细表!$H:$V,15,FALSE)</f>
        <v>查漏补缺</v>
      </c>
      <c r="H26" s="9" t="s">
        <v>96</v>
      </c>
      <c r="I26" s="9">
        <v>2</v>
      </c>
      <c r="J26" s="9" t="s">
        <v>50</v>
      </c>
      <c r="K26" s="9" t="s">
        <v>59</v>
      </c>
      <c r="L26" s="9">
        <v>25000</v>
      </c>
      <c r="M26" s="9" t="s">
        <v>158</v>
      </c>
      <c r="N26" s="9" t="s">
        <v>156</v>
      </c>
      <c r="O26" s="9" t="s">
        <v>157</v>
      </c>
      <c r="P26" s="9" t="s">
        <v>159</v>
      </c>
      <c r="Q26" s="9"/>
    </row>
    <row r="27" ht="18.75" spans="1:17">
      <c r="A27" s="9">
        <v>25</v>
      </c>
      <c r="B27" s="9" t="s">
        <v>7</v>
      </c>
      <c r="C27" s="9" t="s">
        <v>145</v>
      </c>
      <c r="D27" s="9" t="s">
        <v>160</v>
      </c>
      <c r="E27" s="9" t="s">
        <v>161</v>
      </c>
      <c r="F27" s="9" t="s">
        <v>49</v>
      </c>
      <c r="G27" s="9" t="str">
        <f>VLOOKUP(E27,[1]明细表!$H:$V,15,FALSE)</f>
        <v>查漏补缺</v>
      </c>
      <c r="H27" s="9" t="s">
        <v>39</v>
      </c>
      <c r="I27" s="9">
        <v>1</v>
      </c>
      <c r="J27" s="9" t="s">
        <v>50</v>
      </c>
      <c r="K27" s="9" t="s">
        <v>59</v>
      </c>
      <c r="L27" s="9">
        <v>18000</v>
      </c>
      <c r="M27" s="9" t="s">
        <v>162</v>
      </c>
      <c r="N27" s="9" t="s">
        <v>160</v>
      </c>
      <c r="O27" s="9" t="s">
        <v>161</v>
      </c>
      <c r="P27" s="9" t="s">
        <v>163</v>
      </c>
      <c r="Q27" s="9"/>
    </row>
    <row r="28" ht="18.75" spans="1:17">
      <c r="A28" s="9">
        <v>26</v>
      </c>
      <c r="B28" s="9" t="s">
        <v>7</v>
      </c>
      <c r="C28" s="9" t="s">
        <v>145</v>
      </c>
      <c r="D28" s="9" t="s">
        <v>164</v>
      </c>
      <c r="E28" s="9" t="s">
        <v>165</v>
      </c>
      <c r="F28" s="9" t="s">
        <v>49</v>
      </c>
      <c r="G28" s="9" t="str">
        <f>VLOOKUP(E28,[1]明细表!$H:$V,15,FALSE)</f>
        <v>查漏补缺</v>
      </c>
      <c r="H28" s="9" t="s">
        <v>39</v>
      </c>
      <c r="I28" s="9">
        <v>1</v>
      </c>
      <c r="J28" s="9" t="s">
        <v>50</v>
      </c>
      <c r="K28" s="9" t="s">
        <v>59</v>
      </c>
      <c r="L28" s="9">
        <v>18000</v>
      </c>
      <c r="M28" s="9" t="s">
        <v>166</v>
      </c>
      <c r="N28" s="9" t="s">
        <v>164</v>
      </c>
      <c r="O28" s="9" t="s">
        <v>165</v>
      </c>
      <c r="P28" s="9" t="s">
        <v>167</v>
      </c>
      <c r="Q28" s="9"/>
    </row>
    <row r="29" ht="18.75" spans="1:17">
      <c r="A29" s="9">
        <v>27</v>
      </c>
      <c r="B29" s="9" t="s">
        <v>7</v>
      </c>
      <c r="C29" s="9" t="s">
        <v>145</v>
      </c>
      <c r="D29" s="9" t="s">
        <v>168</v>
      </c>
      <c r="E29" s="9" t="s">
        <v>169</v>
      </c>
      <c r="F29" s="9" t="s">
        <v>49</v>
      </c>
      <c r="G29" s="9" t="str">
        <f>VLOOKUP(E29,[1]明细表!$H:$V,15,FALSE)</f>
        <v>查漏补缺</v>
      </c>
      <c r="H29" s="9" t="s">
        <v>58</v>
      </c>
      <c r="I29" s="9">
        <v>5</v>
      </c>
      <c r="J29" s="9" t="s">
        <v>50</v>
      </c>
      <c r="K29" s="9" t="s">
        <v>59</v>
      </c>
      <c r="L29" s="9">
        <v>18000</v>
      </c>
      <c r="M29" s="9" t="s">
        <v>170</v>
      </c>
      <c r="N29" s="9" t="s">
        <v>168</v>
      </c>
      <c r="O29" s="9" t="s">
        <v>169</v>
      </c>
      <c r="P29" s="9" t="s">
        <v>171</v>
      </c>
      <c r="Q29" s="9"/>
    </row>
    <row r="30" ht="18.75" spans="1:17">
      <c r="A30" s="9">
        <v>28</v>
      </c>
      <c r="B30" s="9" t="s">
        <v>7</v>
      </c>
      <c r="C30" s="9" t="s">
        <v>172</v>
      </c>
      <c r="D30" s="9" t="s">
        <v>173</v>
      </c>
      <c r="E30" s="9" t="s">
        <v>174</v>
      </c>
      <c r="F30" s="9" t="s">
        <v>49</v>
      </c>
      <c r="G30" s="9" t="str">
        <f>VLOOKUP(E30,[1]明细表!$H:$V,15,FALSE)</f>
        <v>查漏补缺</v>
      </c>
      <c r="H30" s="9" t="s">
        <v>96</v>
      </c>
      <c r="I30" s="9">
        <v>3</v>
      </c>
      <c r="J30" s="9" t="s">
        <v>50</v>
      </c>
      <c r="K30" s="9" t="s">
        <v>41</v>
      </c>
      <c r="L30" s="9">
        <v>26500</v>
      </c>
      <c r="M30" s="9" t="s">
        <v>175</v>
      </c>
      <c r="N30" s="9" t="s">
        <v>176</v>
      </c>
      <c r="O30" s="9" t="s">
        <v>177</v>
      </c>
      <c r="P30" s="9" t="s">
        <v>178</v>
      </c>
      <c r="Q30" s="9"/>
    </row>
    <row r="31" ht="18.75" spans="1:17">
      <c r="A31" s="9">
        <v>29</v>
      </c>
      <c r="B31" s="9" t="s">
        <v>7</v>
      </c>
      <c r="C31" s="9" t="s">
        <v>179</v>
      </c>
      <c r="D31" s="9" t="s">
        <v>180</v>
      </c>
      <c r="E31" s="9" t="s">
        <v>181</v>
      </c>
      <c r="F31" s="9" t="s">
        <v>49</v>
      </c>
      <c r="G31" s="9" t="str">
        <f>VLOOKUP(E31,[1]明细表!$H:$V,15,FALSE)</f>
        <v>查漏补缺</v>
      </c>
      <c r="H31" s="9" t="s">
        <v>39</v>
      </c>
      <c r="I31" s="9">
        <v>1</v>
      </c>
      <c r="J31" s="9" t="s">
        <v>50</v>
      </c>
      <c r="K31" s="9" t="s">
        <v>59</v>
      </c>
      <c r="L31" s="9">
        <v>23500</v>
      </c>
      <c r="M31" s="9" t="s">
        <v>182</v>
      </c>
      <c r="N31" s="9" t="s">
        <v>180</v>
      </c>
      <c r="O31" s="9" t="s">
        <v>181</v>
      </c>
      <c r="P31" s="9" t="s">
        <v>183</v>
      </c>
      <c r="Q31" s="9"/>
    </row>
    <row r="32" ht="18.75" spans="1:17">
      <c r="A32" s="9">
        <v>30</v>
      </c>
      <c r="B32" s="9" t="s">
        <v>7</v>
      </c>
      <c r="C32" s="9" t="s">
        <v>179</v>
      </c>
      <c r="D32" s="9" t="s">
        <v>184</v>
      </c>
      <c r="E32" s="9" t="s">
        <v>185</v>
      </c>
      <c r="F32" s="9" t="s">
        <v>49</v>
      </c>
      <c r="G32" s="9" t="str">
        <f>VLOOKUP(E32,[1]明细表!$H:$V,15,FALSE)</f>
        <v>查漏补缺</v>
      </c>
      <c r="H32" s="9" t="s">
        <v>58</v>
      </c>
      <c r="I32" s="9">
        <v>2</v>
      </c>
      <c r="J32" s="9" t="s">
        <v>50</v>
      </c>
      <c r="K32" s="9" t="s">
        <v>59</v>
      </c>
      <c r="L32" s="9">
        <v>29500</v>
      </c>
      <c r="M32" s="9" t="s">
        <v>186</v>
      </c>
      <c r="N32" s="9" t="s">
        <v>184</v>
      </c>
      <c r="O32" s="9" t="s">
        <v>185</v>
      </c>
      <c r="P32" s="9" t="s">
        <v>187</v>
      </c>
      <c r="Q32" s="9"/>
    </row>
    <row r="33" ht="18.75" spans="1:17">
      <c r="A33" s="9">
        <v>31</v>
      </c>
      <c r="B33" s="9" t="s">
        <v>7</v>
      </c>
      <c r="C33" s="9" t="s">
        <v>188</v>
      </c>
      <c r="D33" s="9" t="s">
        <v>189</v>
      </c>
      <c r="E33" s="9" t="s">
        <v>190</v>
      </c>
      <c r="F33" s="9" t="s">
        <v>49</v>
      </c>
      <c r="G33" s="9" t="str">
        <f>VLOOKUP(E33,[1]明细表!$H:$V,15,FALSE)</f>
        <v>查漏补缺</v>
      </c>
      <c r="H33" s="9" t="s">
        <v>96</v>
      </c>
      <c r="I33" s="9">
        <v>3</v>
      </c>
      <c r="J33" s="9" t="s">
        <v>50</v>
      </c>
      <c r="K33" s="9" t="s">
        <v>59</v>
      </c>
      <c r="L33" s="9">
        <v>18000</v>
      </c>
      <c r="M33" s="9" t="s">
        <v>191</v>
      </c>
      <c r="N33" s="9" t="s">
        <v>189</v>
      </c>
      <c r="O33" s="9" t="s">
        <v>190</v>
      </c>
      <c r="P33" s="9" t="s">
        <v>192</v>
      </c>
      <c r="Q33" s="9"/>
    </row>
    <row r="34" ht="18.75" spans="1:17">
      <c r="A34" s="9">
        <v>32</v>
      </c>
      <c r="B34" s="9" t="s">
        <v>7</v>
      </c>
      <c r="C34" s="9" t="s">
        <v>193</v>
      </c>
      <c r="D34" s="9" t="s">
        <v>194</v>
      </c>
      <c r="E34" s="9" t="s">
        <v>195</v>
      </c>
      <c r="F34" s="9" t="s">
        <v>65</v>
      </c>
      <c r="G34" s="9" t="str">
        <f>VLOOKUP(E34,[1]明细表!$H:$V,15,FALSE)</f>
        <v>查漏补缺</v>
      </c>
      <c r="H34" s="9" t="s">
        <v>39</v>
      </c>
      <c r="I34" s="9">
        <v>1</v>
      </c>
      <c r="J34" s="9" t="s">
        <v>40</v>
      </c>
      <c r="K34" s="9" t="s">
        <v>59</v>
      </c>
      <c r="L34" s="9">
        <v>30000</v>
      </c>
      <c r="M34" s="9" t="s">
        <v>196</v>
      </c>
      <c r="N34" s="9" t="s">
        <v>194</v>
      </c>
      <c r="O34" s="9" t="s">
        <v>195</v>
      </c>
      <c r="P34" s="9" t="s">
        <v>197</v>
      </c>
      <c r="Q34" s="9"/>
    </row>
    <row r="35" ht="18.75" spans="1:17">
      <c r="A35" s="9">
        <v>33</v>
      </c>
      <c r="B35" s="9" t="s">
        <v>7</v>
      </c>
      <c r="C35" s="9" t="s">
        <v>46</v>
      </c>
      <c r="D35" s="9" t="s">
        <v>198</v>
      </c>
      <c r="E35" s="9" t="s">
        <v>199</v>
      </c>
      <c r="F35" s="9" t="s">
        <v>49</v>
      </c>
      <c r="G35" s="9" t="str">
        <f>VLOOKUP(E35,[1]明细表!$H:$V,15,FALSE)</f>
        <v>查漏补缺</v>
      </c>
      <c r="H35" s="9" t="s">
        <v>96</v>
      </c>
      <c r="I35" s="9">
        <v>2</v>
      </c>
      <c r="J35" s="9" t="s">
        <v>50</v>
      </c>
      <c r="K35" s="9" t="s">
        <v>41</v>
      </c>
      <c r="L35" s="9">
        <v>18000</v>
      </c>
      <c r="M35" s="9" t="s">
        <v>200</v>
      </c>
      <c r="N35" s="9" t="s">
        <v>52</v>
      </c>
      <c r="O35" s="9" t="s">
        <v>53</v>
      </c>
      <c r="P35" s="9" t="s">
        <v>54</v>
      </c>
      <c r="Q35" s="9"/>
    </row>
    <row r="36" ht="18.75" spans="1:17">
      <c r="A36" s="9">
        <v>34</v>
      </c>
      <c r="B36" s="9" t="s">
        <v>7</v>
      </c>
      <c r="C36" s="9" t="s">
        <v>46</v>
      </c>
      <c r="D36" s="9" t="s">
        <v>201</v>
      </c>
      <c r="E36" s="9" t="s">
        <v>202</v>
      </c>
      <c r="F36" s="9" t="s">
        <v>49</v>
      </c>
      <c r="G36" s="9" t="str">
        <f>VLOOKUP(E36,[1]明细表!$H:$V,15,FALSE)</f>
        <v>查漏补缺</v>
      </c>
      <c r="H36" s="9" t="s">
        <v>58</v>
      </c>
      <c r="I36" s="9">
        <v>2</v>
      </c>
      <c r="J36" s="9" t="s">
        <v>50</v>
      </c>
      <c r="K36" s="9" t="s">
        <v>59</v>
      </c>
      <c r="L36" s="9">
        <v>29000</v>
      </c>
      <c r="M36" s="9" t="s">
        <v>203</v>
      </c>
      <c r="N36" s="9" t="s">
        <v>201</v>
      </c>
      <c r="O36" s="9" t="s">
        <v>202</v>
      </c>
      <c r="P36" s="9" t="s">
        <v>204</v>
      </c>
      <c r="Q36" s="9"/>
    </row>
    <row r="37" ht="18.75" spans="1:17">
      <c r="A37" s="9">
        <v>35</v>
      </c>
      <c r="B37" s="9" t="s">
        <v>7</v>
      </c>
      <c r="C37" s="9" t="s">
        <v>172</v>
      </c>
      <c r="D37" s="9" t="s">
        <v>205</v>
      </c>
      <c r="E37" s="9" t="s">
        <v>206</v>
      </c>
      <c r="F37" s="9" t="s">
        <v>49</v>
      </c>
      <c r="G37" s="9" t="str">
        <f>VLOOKUP(E37,[1]明细表!$H:$V,15,FALSE)</f>
        <v>5批外遗留</v>
      </c>
      <c r="H37" s="9" t="s">
        <v>96</v>
      </c>
      <c r="I37" s="9">
        <v>1</v>
      </c>
      <c r="J37" s="9" t="s">
        <v>50</v>
      </c>
      <c r="K37" s="9" t="s">
        <v>41</v>
      </c>
      <c r="L37" s="9">
        <v>26500</v>
      </c>
      <c r="M37" s="9" t="s">
        <v>207</v>
      </c>
      <c r="N37" s="9" t="s">
        <v>176</v>
      </c>
      <c r="O37" s="9" t="s">
        <v>177</v>
      </c>
      <c r="P37" s="9" t="s">
        <v>178</v>
      </c>
      <c r="Q37" s="9"/>
    </row>
    <row r="38" ht="18.75" spans="1:17">
      <c r="A38" s="9">
        <v>36</v>
      </c>
      <c r="B38" s="9" t="s">
        <v>7</v>
      </c>
      <c r="C38" s="9" t="s">
        <v>76</v>
      </c>
      <c r="D38" s="9" t="s">
        <v>208</v>
      </c>
      <c r="E38" s="9" t="s">
        <v>209</v>
      </c>
      <c r="F38" s="9" t="s">
        <v>49</v>
      </c>
      <c r="G38" s="9" t="str">
        <f>VLOOKUP(E38,[1]明细表!$H:$V,15,FALSE)</f>
        <v>5批外遗留</v>
      </c>
      <c r="H38" s="9" t="s">
        <v>96</v>
      </c>
      <c r="I38" s="9">
        <v>5</v>
      </c>
      <c r="J38" s="9" t="s">
        <v>50</v>
      </c>
      <c r="K38" s="9" t="s">
        <v>59</v>
      </c>
      <c r="L38" s="9">
        <v>23000</v>
      </c>
      <c r="M38" s="9" t="s">
        <v>210</v>
      </c>
      <c r="N38" s="9" t="s">
        <v>211</v>
      </c>
      <c r="O38" s="9" t="s">
        <v>212</v>
      </c>
      <c r="P38" s="9" t="s">
        <v>213</v>
      </c>
      <c r="Q38" s="9"/>
    </row>
    <row r="39" ht="18.75" spans="1:17">
      <c r="A39" s="9">
        <v>37</v>
      </c>
      <c r="B39" s="9" t="s">
        <v>7</v>
      </c>
      <c r="C39" s="9" t="s">
        <v>76</v>
      </c>
      <c r="D39" s="9" t="s">
        <v>214</v>
      </c>
      <c r="E39" s="9" t="s">
        <v>215</v>
      </c>
      <c r="F39" s="9" t="s">
        <v>49</v>
      </c>
      <c r="G39" s="9" t="str">
        <f>VLOOKUP(E39,[1]明细表!$H:$V,15,FALSE)</f>
        <v>现场增补</v>
      </c>
      <c r="H39" s="9" t="s">
        <v>96</v>
      </c>
      <c r="I39" s="9">
        <v>1</v>
      </c>
      <c r="J39" s="9" t="s">
        <v>50</v>
      </c>
      <c r="K39" s="9" t="s">
        <v>59</v>
      </c>
      <c r="L39" s="9">
        <v>22000</v>
      </c>
      <c r="M39" s="9" t="s">
        <v>88</v>
      </c>
      <c r="N39" s="9" t="s">
        <v>214</v>
      </c>
      <c r="O39" s="9" t="s">
        <v>215</v>
      </c>
      <c r="P39" s="9" t="s">
        <v>216</v>
      </c>
      <c r="Q39" s="9"/>
    </row>
    <row r="40" ht="18.75" spans="1:17">
      <c r="A40" s="9">
        <v>38</v>
      </c>
      <c r="B40" s="9" t="s">
        <v>7</v>
      </c>
      <c r="C40" s="9" t="s">
        <v>188</v>
      </c>
      <c r="D40" s="9" t="s">
        <v>217</v>
      </c>
      <c r="E40" s="9" t="s">
        <v>218</v>
      </c>
      <c r="F40" s="9" t="s">
        <v>49</v>
      </c>
      <c r="G40" s="9" t="str">
        <f>VLOOKUP(E40,[1]明细表!$H:$V,15,FALSE)</f>
        <v>现场增补</v>
      </c>
      <c r="H40" s="9" t="s">
        <v>39</v>
      </c>
      <c r="I40" s="9">
        <v>1</v>
      </c>
      <c r="J40" s="9" t="s">
        <v>50</v>
      </c>
      <c r="K40" s="9" t="s">
        <v>59</v>
      </c>
      <c r="L40" s="9">
        <v>16000</v>
      </c>
      <c r="M40" s="9" t="s">
        <v>219</v>
      </c>
      <c r="N40" s="9" t="s">
        <v>217</v>
      </c>
      <c r="O40" s="9" t="s">
        <v>218</v>
      </c>
      <c r="P40" s="9" t="s">
        <v>220</v>
      </c>
      <c r="Q40" s="9"/>
    </row>
    <row r="41" ht="18.75" spans="1:17">
      <c r="A41" s="9">
        <v>39</v>
      </c>
      <c r="B41" s="9" t="s">
        <v>7</v>
      </c>
      <c r="C41" s="9" t="s">
        <v>221</v>
      </c>
      <c r="D41" s="9" t="s">
        <v>222</v>
      </c>
      <c r="E41" s="9" t="s">
        <v>223</v>
      </c>
      <c r="F41" s="9" t="s">
        <v>49</v>
      </c>
      <c r="G41" s="9" t="str">
        <f>VLOOKUP(E41,[1]明细表!$H:$V,15,FALSE)</f>
        <v>放弃后增补</v>
      </c>
      <c r="H41" s="9" t="s">
        <v>96</v>
      </c>
      <c r="I41" s="9">
        <v>1</v>
      </c>
      <c r="J41" s="9" t="s">
        <v>50</v>
      </c>
      <c r="K41" s="9" t="s">
        <v>59</v>
      </c>
      <c r="L41" s="9">
        <v>29000</v>
      </c>
      <c r="M41" s="9" t="s">
        <v>224</v>
      </c>
      <c r="N41" s="9" t="s">
        <v>222</v>
      </c>
      <c r="O41" s="9" t="s">
        <v>223</v>
      </c>
      <c r="P41" s="9" t="s">
        <v>225</v>
      </c>
      <c r="Q41" s="9"/>
    </row>
    <row r="42" ht="18.75" spans="1:17">
      <c r="A42" s="9">
        <v>40</v>
      </c>
      <c r="B42" s="9" t="s">
        <v>7</v>
      </c>
      <c r="C42" s="9" t="s">
        <v>62</v>
      </c>
      <c r="D42" s="9" t="s">
        <v>226</v>
      </c>
      <c r="E42" s="9" t="s">
        <v>227</v>
      </c>
      <c r="F42" s="9" t="s">
        <v>49</v>
      </c>
      <c r="G42" s="9" t="str">
        <f>VLOOKUP(E42,[1]明细表!$H:$V,15,FALSE)</f>
        <v>放弃后增补</v>
      </c>
      <c r="H42" s="9" t="s">
        <v>96</v>
      </c>
      <c r="I42" s="9">
        <v>3</v>
      </c>
      <c r="J42" s="9" t="s">
        <v>50</v>
      </c>
      <c r="K42" s="9" t="s">
        <v>59</v>
      </c>
      <c r="L42" s="9">
        <v>24500</v>
      </c>
      <c r="M42" s="9" t="s">
        <v>228</v>
      </c>
      <c r="N42" s="9" t="s">
        <v>226</v>
      </c>
      <c r="O42" s="9" t="s">
        <v>227</v>
      </c>
      <c r="P42" s="9" t="s">
        <v>229</v>
      </c>
      <c r="Q42" s="9"/>
    </row>
    <row r="43" ht="18.75" spans="1:17">
      <c r="A43" s="9">
        <v>41</v>
      </c>
      <c r="B43" s="9" t="s">
        <v>7</v>
      </c>
      <c r="C43" s="9" t="s">
        <v>76</v>
      </c>
      <c r="D43" s="9" t="s">
        <v>230</v>
      </c>
      <c r="E43" s="9" t="s">
        <v>231</v>
      </c>
      <c r="F43" s="9" t="s">
        <v>65</v>
      </c>
      <c r="G43" s="10" t="s">
        <v>232</v>
      </c>
      <c r="H43" s="9" t="s">
        <v>58</v>
      </c>
      <c r="I43" s="9">
        <v>1</v>
      </c>
      <c r="J43" s="9" t="s">
        <v>40</v>
      </c>
      <c r="K43" s="9" t="s">
        <v>59</v>
      </c>
      <c r="L43" s="9">
        <v>34000</v>
      </c>
      <c r="M43" s="9" t="s">
        <v>233</v>
      </c>
      <c r="N43" s="9" t="s">
        <v>230</v>
      </c>
      <c r="O43" s="9" t="s">
        <v>231</v>
      </c>
      <c r="P43" s="9" t="s">
        <v>234</v>
      </c>
      <c r="Q43" s="9"/>
    </row>
    <row r="44" ht="18.75" spans="1:17">
      <c r="A44" s="9">
        <v>42</v>
      </c>
      <c r="B44" s="9" t="s">
        <v>7</v>
      </c>
      <c r="C44" s="9" t="s">
        <v>235</v>
      </c>
      <c r="D44" s="9" t="s">
        <v>236</v>
      </c>
      <c r="E44" s="9" t="s">
        <v>237</v>
      </c>
      <c r="F44" s="9" t="s">
        <v>49</v>
      </c>
      <c r="G44" s="10" t="str">
        <f>VLOOKUP(E44,[1]明细表!$H:$V,15,FALSE)</f>
        <v>放弃后增补</v>
      </c>
      <c r="H44" s="9" t="s">
        <v>96</v>
      </c>
      <c r="I44" s="9">
        <v>4</v>
      </c>
      <c r="J44" s="9" t="s">
        <v>50</v>
      </c>
      <c r="K44" s="9" t="s">
        <v>59</v>
      </c>
      <c r="L44" s="9">
        <v>30000</v>
      </c>
      <c r="M44" s="9" t="s">
        <v>238</v>
      </c>
      <c r="N44" s="9" t="s">
        <v>236</v>
      </c>
      <c r="O44" s="9" t="s">
        <v>237</v>
      </c>
      <c r="P44" s="9" t="s">
        <v>239</v>
      </c>
      <c r="Q44" s="9"/>
    </row>
    <row r="45" ht="18.75" spans="1:17">
      <c r="A45" s="9">
        <v>43</v>
      </c>
      <c r="B45" s="9" t="s">
        <v>9</v>
      </c>
      <c r="C45" s="9" t="s">
        <v>240</v>
      </c>
      <c r="D45" s="9" t="s">
        <v>241</v>
      </c>
      <c r="E45" s="9" t="s">
        <v>242</v>
      </c>
      <c r="F45" s="9" t="s">
        <v>65</v>
      </c>
      <c r="G45" s="10" t="str">
        <f>VLOOKUP(E45,[1]明细表!$H:$V,15,FALSE)</f>
        <v>查漏补缺</v>
      </c>
      <c r="H45" s="9" t="s">
        <v>243</v>
      </c>
      <c r="I45" s="9">
        <v>3</v>
      </c>
      <c r="J45" s="9" t="s">
        <v>50</v>
      </c>
      <c r="K45" s="9" t="s">
        <v>59</v>
      </c>
      <c r="L45" s="9">
        <v>20000</v>
      </c>
      <c r="M45" s="9" t="s">
        <v>244</v>
      </c>
      <c r="N45" s="9" t="s">
        <v>241</v>
      </c>
      <c r="O45" s="9" t="s">
        <v>242</v>
      </c>
      <c r="P45" s="9" t="s">
        <v>245</v>
      </c>
      <c r="Q45" s="12"/>
    </row>
    <row r="46" ht="18.75" spans="1:17">
      <c r="A46" s="9">
        <v>44</v>
      </c>
      <c r="B46" s="9" t="s">
        <v>9</v>
      </c>
      <c r="C46" s="9" t="s">
        <v>240</v>
      </c>
      <c r="D46" s="9" t="s">
        <v>246</v>
      </c>
      <c r="E46" s="9" t="s">
        <v>247</v>
      </c>
      <c r="F46" s="9" t="s">
        <v>38</v>
      </c>
      <c r="G46" s="10" t="str">
        <f>VLOOKUP(E46,[1]明细表!$H:$V,15,FALSE)</f>
        <v>查漏补缺</v>
      </c>
      <c r="H46" s="9" t="s">
        <v>248</v>
      </c>
      <c r="I46" s="9">
        <v>2</v>
      </c>
      <c r="J46" s="9" t="s">
        <v>40</v>
      </c>
      <c r="K46" s="9" t="s">
        <v>59</v>
      </c>
      <c r="L46" s="9">
        <v>29000</v>
      </c>
      <c r="M46" s="9" t="s">
        <v>249</v>
      </c>
      <c r="N46" s="9" t="s">
        <v>246</v>
      </c>
      <c r="O46" s="9" t="s">
        <v>250</v>
      </c>
      <c r="P46" s="9" t="s">
        <v>251</v>
      </c>
      <c r="Q46" s="12"/>
    </row>
    <row r="47" ht="18.75" spans="1:17">
      <c r="A47" s="9">
        <v>45</v>
      </c>
      <c r="B47" s="9" t="s">
        <v>9</v>
      </c>
      <c r="C47" s="9" t="s">
        <v>240</v>
      </c>
      <c r="D47" s="9" t="s">
        <v>252</v>
      </c>
      <c r="E47" s="9" t="s">
        <v>253</v>
      </c>
      <c r="F47" s="9" t="s">
        <v>38</v>
      </c>
      <c r="G47" s="10" t="str">
        <f>VLOOKUP(E47,[1]明细表!$H:$V,15,FALSE)</f>
        <v>查漏补缺</v>
      </c>
      <c r="H47" s="9" t="s">
        <v>248</v>
      </c>
      <c r="I47" s="9">
        <v>1</v>
      </c>
      <c r="J47" s="9" t="s">
        <v>40</v>
      </c>
      <c r="K47" s="9" t="s">
        <v>59</v>
      </c>
      <c r="L47" s="9">
        <v>34000</v>
      </c>
      <c r="M47" s="9" t="s">
        <v>254</v>
      </c>
      <c r="N47" s="9" t="s">
        <v>252</v>
      </c>
      <c r="O47" s="9" t="s">
        <v>253</v>
      </c>
      <c r="P47" s="9" t="s">
        <v>255</v>
      </c>
      <c r="Q47" s="12"/>
    </row>
    <row r="48" ht="18.75" spans="1:17">
      <c r="A48" s="9">
        <v>46</v>
      </c>
      <c r="B48" s="9" t="s">
        <v>9</v>
      </c>
      <c r="C48" s="9" t="s">
        <v>240</v>
      </c>
      <c r="D48" s="9" t="s">
        <v>256</v>
      </c>
      <c r="E48" s="9" t="s">
        <v>257</v>
      </c>
      <c r="F48" s="9" t="s">
        <v>38</v>
      </c>
      <c r="G48" s="10" t="str">
        <f>VLOOKUP(E48,[1]明细表!$H:$V,15,FALSE)</f>
        <v>放弃后增补</v>
      </c>
      <c r="H48" s="9" t="s">
        <v>248</v>
      </c>
      <c r="I48" s="9">
        <v>2</v>
      </c>
      <c r="J48" s="9" t="s">
        <v>40</v>
      </c>
      <c r="K48" s="9" t="s">
        <v>59</v>
      </c>
      <c r="L48" s="9">
        <v>33000</v>
      </c>
      <c r="M48" s="9" t="s">
        <v>258</v>
      </c>
      <c r="N48" s="9" t="s">
        <v>256</v>
      </c>
      <c r="O48" s="9" t="s">
        <v>257</v>
      </c>
      <c r="P48" s="9" t="s">
        <v>259</v>
      </c>
      <c r="Q48" s="12"/>
    </row>
    <row r="49" ht="18.75" spans="1:17">
      <c r="A49" s="9">
        <v>47</v>
      </c>
      <c r="B49" s="9" t="s">
        <v>9</v>
      </c>
      <c r="C49" s="9" t="s">
        <v>260</v>
      </c>
      <c r="D49" s="9" t="s">
        <v>261</v>
      </c>
      <c r="E49" s="9" t="s">
        <v>262</v>
      </c>
      <c r="F49" s="9" t="s">
        <v>49</v>
      </c>
      <c r="G49" s="10" t="str">
        <f>VLOOKUP(E49,[1]明细表!$H:$V,15,FALSE)</f>
        <v>查漏补缺</v>
      </c>
      <c r="H49" s="9" t="s">
        <v>263</v>
      </c>
      <c r="I49" s="9">
        <v>2</v>
      </c>
      <c r="J49" s="9" t="s">
        <v>50</v>
      </c>
      <c r="K49" s="9" t="s">
        <v>59</v>
      </c>
      <c r="L49" s="9">
        <v>23000</v>
      </c>
      <c r="M49" s="9" t="s">
        <v>264</v>
      </c>
      <c r="N49" s="9" t="s">
        <v>265</v>
      </c>
      <c r="O49" s="9" t="s">
        <v>266</v>
      </c>
      <c r="P49" s="9" t="s">
        <v>267</v>
      </c>
      <c r="Q49" s="12"/>
    </row>
    <row r="50" ht="18.75" spans="1:17">
      <c r="A50" s="9">
        <v>48</v>
      </c>
      <c r="B50" s="9" t="s">
        <v>9</v>
      </c>
      <c r="C50" s="9" t="s">
        <v>260</v>
      </c>
      <c r="D50" s="9" t="s">
        <v>268</v>
      </c>
      <c r="E50" s="9" t="s">
        <v>269</v>
      </c>
      <c r="F50" s="9" t="s">
        <v>38</v>
      </c>
      <c r="G50" s="10" t="str">
        <f>VLOOKUP(E50,[1]明细表!$H:$V,15,FALSE)</f>
        <v>查漏补缺</v>
      </c>
      <c r="H50" s="9" t="s">
        <v>270</v>
      </c>
      <c r="I50" s="9">
        <v>2</v>
      </c>
      <c r="J50" s="9" t="s">
        <v>40</v>
      </c>
      <c r="K50" s="9" t="s">
        <v>41</v>
      </c>
      <c r="L50" s="9">
        <v>35000</v>
      </c>
      <c r="M50" s="9" t="s">
        <v>271</v>
      </c>
      <c r="N50" s="9" t="s">
        <v>272</v>
      </c>
      <c r="O50" s="9" t="s">
        <v>273</v>
      </c>
      <c r="P50" s="9" t="s">
        <v>274</v>
      </c>
      <c r="Q50" s="12"/>
    </row>
    <row r="51" ht="18.75" spans="1:17">
      <c r="A51" s="9">
        <v>49</v>
      </c>
      <c r="B51" s="9" t="s">
        <v>9</v>
      </c>
      <c r="C51" s="9" t="s">
        <v>275</v>
      </c>
      <c r="D51" s="9" t="s">
        <v>276</v>
      </c>
      <c r="E51" s="9" t="s">
        <v>277</v>
      </c>
      <c r="F51" s="9" t="s">
        <v>65</v>
      </c>
      <c r="G51" s="10" t="str">
        <f>VLOOKUP(E51,[1]明细表!$H:$V,15,FALSE)</f>
        <v>动态新增</v>
      </c>
      <c r="H51" s="9" t="s">
        <v>270</v>
      </c>
      <c r="I51" s="9">
        <v>2</v>
      </c>
      <c r="J51" s="9" t="s">
        <v>278</v>
      </c>
      <c r="K51" s="9" t="s">
        <v>59</v>
      </c>
      <c r="L51" s="9">
        <v>30000</v>
      </c>
      <c r="M51" s="9" t="s">
        <v>279</v>
      </c>
      <c r="N51" s="9" t="s">
        <v>276</v>
      </c>
      <c r="O51" s="9" t="s">
        <v>277</v>
      </c>
      <c r="P51" s="9" t="s">
        <v>280</v>
      </c>
      <c r="Q51" s="12"/>
    </row>
    <row r="52" ht="18.75" spans="1:17">
      <c r="A52" s="9">
        <v>50</v>
      </c>
      <c r="B52" s="9" t="s">
        <v>9</v>
      </c>
      <c r="C52" s="9" t="s">
        <v>275</v>
      </c>
      <c r="D52" s="9" t="s">
        <v>281</v>
      </c>
      <c r="E52" s="9" t="s">
        <v>282</v>
      </c>
      <c r="F52" s="9" t="s">
        <v>49</v>
      </c>
      <c r="G52" s="10" t="str">
        <f>VLOOKUP(E52,[1]明细表!$H:$V,15,FALSE)</f>
        <v>查漏补缺</v>
      </c>
      <c r="H52" s="9" t="s">
        <v>283</v>
      </c>
      <c r="I52" s="9">
        <v>1</v>
      </c>
      <c r="J52" s="9" t="s">
        <v>50</v>
      </c>
      <c r="K52" s="9" t="s">
        <v>59</v>
      </c>
      <c r="L52" s="9">
        <v>23000</v>
      </c>
      <c r="M52" s="9" t="s">
        <v>284</v>
      </c>
      <c r="N52" s="9" t="s">
        <v>281</v>
      </c>
      <c r="O52" s="9" t="s">
        <v>282</v>
      </c>
      <c r="P52" s="9" t="s">
        <v>285</v>
      </c>
      <c r="Q52" s="12"/>
    </row>
    <row r="53" ht="18.75" spans="1:17">
      <c r="A53" s="9">
        <v>51</v>
      </c>
      <c r="B53" s="9" t="s">
        <v>9</v>
      </c>
      <c r="C53" s="9" t="s">
        <v>286</v>
      </c>
      <c r="D53" s="9" t="s">
        <v>287</v>
      </c>
      <c r="E53" s="9" t="s">
        <v>288</v>
      </c>
      <c r="F53" s="9" t="s">
        <v>49</v>
      </c>
      <c r="G53" s="10" t="str">
        <f>VLOOKUP(E53,[1]明细表!$H:$V,15,FALSE)</f>
        <v>动态新增</v>
      </c>
      <c r="H53" s="9" t="s">
        <v>270</v>
      </c>
      <c r="I53" s="9">
        <v>2</v>
      </c>
      <c r="J53" s="9" t="s">
        <v>50</v>
      </c>
      <c r="K53" s="9" t="s">
        <v>59</v>
      </c>
      <c r="L53" s="9">
        <v>19000</v>
      </c>
      <c r="M53" s="9" t="s">
        <v>289</v>
      </c>
      <c r="N53" s="9" t="s">
        <v>287</v>
      </c>
      <c r="O53" s="9" t="s">
        <v>288</v>
      </c>
      <c r="P53" s="9" t="s">
        <v>290</v>
      </c>
      <c r="Q53" s="12"/>
    </row>
    <row r="54" ht="18.75" spans="1:17">
      <c r="A54" s="9">
        <v>52</v>
      </c>
      <c r="B54" s="9" t="s">
        <v>9</v>
      </c>
      <c r="C54" s="9" t="s">
        <v>286</v>
      </c>
      <c r="D54" s="9" t="s">
        <v>291</v>
      </c>
      <c r="E54" s="9" t="s">
        <v>292</v>
      </c>
      <c r="F54" s="9" t="s">
        <v>49</v>
      </c>
      <c r="G54" s="10" t="str">
        <f>VLOOKUP(E54,[1]明细表!$H:$V,15,FALSE)</f>
        <v>动态新增</v>
      </c>
      <c r="H54" s="9" t="s">
        <v>270</v>
      </c>
      <c r="I54" s="9">
        <v>1</v>
      </c>
      <c r="J54" s="9" t="s">
        <v>50</v>
      </c>
      <c r="K54" s="9" t="s">
        <v>59</v>
      </c>
      <c r="L54" s="9">
        <v>18000</v>
      </c>
      <c r="M54" s="9" t="s">
        <v>293</v>
      </c>
      <c r="N54" s="9" t="s">
        <v>291</v>
      </c>
      <c r="O54" s="9" t="s">
        <v>292</v>
      </c>
      <c r="P54" s="9" t="s">
        <v>294</v>
      </c>
      <c r="Q54" s="12"/>
    </row>
    <row r="55" ht="18.75" spans="1:17">
      <c r="A55" s="9">
        <v>53</v>
      </c>
      <c r="B55" s="9" t="s">
        <v>9</v>
      </c>
      <c r="C55" s="9" t="s">
        <v>286</v>
      </c>
      <c r="D55" s="9" t="s">
        <v>295</v>
      </c>
      <c r="E55" s="9" t="s">
        <v>296</v>
      </c>
      <c r="F55" s="9" t="s">
        <v>49</v>
      </c>
      <c r="G55" s="10" t="str">
        <f>VLOOKUP(E55,[1]明细表!$H:$V,15,FALSE)</f>
        <v>查漏补缺</v>
      </c>
      <c r="H55" s="9" t="s">
        <v>248</v>
      </c>
      <c r="I55" s="9">
        <v>1</v>
      </c>
      <c r="J55" s="9" t="s">
        <v>50</v>
      </c>
      <c r="K55" s="9" t="s">
        <v>59</v>
      </c>
      <c r="L55" s="9">
        <v>19000</v>
      </c>
      <c r="M55" s="9" t="s">
        <v>297</v>
      </c>
      <c r="N55" s="9" t="s">
        <v>295</v>
      </c>
      <c r="O55" s="9" t="s">
        <v>296</v>
      </c>
      <c r="P55" s="9" t="s">
        <v>298</v>
      </c>
      <c r="Q55" s="12"/>
    </row>
    <row r="56" ht="18.75" spans="1:17">
      <c r="A56" s="9">
        <v>54</v>
      </c>
      <c r="B56" s="9" t="s">
        <v>9</v>
      </c>
      <c r="C56" s="9" t="s">
        <v>286</v>
      </c>
      <c r="D56" s="9" t="s">
        <v>299</v>
      </c>
      <c r="E56" s="9" t="s">
        <v>300</v>
      </c>
      <c r="F56" s="9" t="s">
        <v>49</v>
      </c>
      <c r="G56" s="10" t="str">
        <f>VLOOKUP(E56,[1]明细表!$H:$V,15,FALSE)</f>
        <v>查漏补缺</v>
      </c>
      <c r="H56" s="9" t="s">
        <v>248</v>
      </c>
      <c r="I56" s="9">
        <v>2</v>
      </c>
      <c r="J56" s="9" t="s">
        <v>50</v>
      </c>
      <c r="K56" s="9" t="s">
        <v>59</v>
      </c>
      <c r="L56" s="9">
        <v>22000</v>
      </c>
      <c r="M56" s="9" t="s">
        <v>301</v>
      </c>
      <c r="N56" s="9" t="s">
        <v>299</v>
      </c>
      <c r="O56" s="9" t="s">
        <v>300</v>
      </c>
      <c r="P56" s="9" t="s">
        <v>302</v>
      </c>
      <c r="Q56" s="12"/>
    </row>
    <row r="57" ht="18.75" spans="1:17">
      <c r="A57" s="9">
        <v>55</v>
      </c>
      <c r="B57" s="9" t="s">
        <v>9</v>
      </c>
      <c r="C57" s="9" t="s">
        <v>286</v>
      </c>
      <c r="D57" s="9" t="s">
        <v>303</v>
      </c>
      <c r="E57" s="9" t="s">
        <v>304</v>
      </c>
      <c r="F57" s="9" t="s">
        <v>65</v>
      </c>
      <c r="G57" s="10" t="str">
        <f>VLOOKUP(E57,[1]明细表!$H:$V,15,FALSE)</f>
        <v>放弃后增补</v>
      </c>
      <c r="H57" s="9" t="s">
        <v>248</v>
      </c>
      <c r="I57" s="9">
        <v>1</v>
      </c>
      <c r="J57" s="9" t="s">
        <v>50</v>
      </c>
      <c r="K57" s="9" t="s">
        <v>59</v>
      </c>
      <c r="L57" s="9">
        <v>24000</v>
      </c>
      <c r="M57" s="9" t="s">
        <v>305</v>
      </c>
      <c r="N57" s="9" t="s">
        <v>303</v>
      </c>
      <c r="O57" s="9" t="s">
        <v>304</v>
      </c>
      <c r="P57" s="9" t="s">
        <v>306</v>
      </c>
      <c r="Q57" s="12"/>
    </row>
    <row r="58" ht="18.75" spans="1:17">
      <c r="A58" s="9">
        <v>56</v>
      </c>
      <c r="B58" s="9" t="s">
        <v>9</v>
      </c>
      <c r="C58" s="9" t="s">
        <v>307</v>
      </c>
      <c r="D58" s="9" t="s">
        <v>308</v>
      </c>
      <c r="E58" s="9" t="s">
        <v>309</v>
      </c>
      <c r="F58" s="9" t="s">
        <v>49</v>
      </c>
      <c r="G58" s="10" t="str">
        <f>VLOOKUP(E58,[1]明细表!$H:$V,15,FALSE)</f>
        <v>放弃后增补</v>
      </c>
      <c r="H58" s="9" t="s">
        <v>310</v>
      </c>
      <c r="I58" s="9">
        <v>3</v>
      </c>
      <c r="J58" s="9" t="s">
        <v>50</v>
      </c>
      <c r="K58" s="9" t="s">
        <v>59</v>
      </c>
      <c r="L58" s="9">
        <v>20000</v>
      </c>
      <c r="M58" s="9" t="s">
        <v>311</v>
      </c>
      <c r="N58" s="9" t="s">
        <v>308</v>
      </c>
      <c r="O58" s="9" t="s">
        <v>312</v>
      </c>
      <c r="P58" s="9" t="s">
        <v>313</v>
      </c>
      <c r="Q58" s="12"/>
    </row>
    <row r="59" ht="18.75" spans="1:17">
      <c r="A59" s="9">
        <v>57</v>
      </c>
      <c r="B59" s="9" t="s">
        <v>9</v>
      </c>
      <c r="C59" s="9" t="s">
        <v>314</v>
      </c>
      <c r="D59" s="9" t="s">
        <v>315</v>
      </c>
      <c r="E59" s="9" t="s">
        <v>316</v>
      </c>
      <c r="F59" s="9" t="s">
        <v>49</v>
      </c>
      <c r="G59" s="10" t="str">
        <f>VLOOKUP(E59,[1]明细表!$H:$V,15,FALSE)</f>
        <v>动态新增</v>
      </c>
      <c r="H59" s="9" t="s">
        <v>270</v>
      </c>
      <c r="I59" s="9">
        <v>3</v>
      </c>
      <c r="J59" s="9" t="s">
        <v>50</v>
      </c>
      <c r="K59" s="9" t="s">
        <v>59</v>
      </c>
      <c r="L59" s="9">
        <v>21000</v>
      </c>
      <c r="M59" s="9" t="s">
        <v>317</v>
      </c>
      <c r="N59" s="9" t="s">
        <v>315</v>
      </c>
      <c r="O59" s="9" t="s">
        <v>316</v>
      </c>
      <c r="P59" s="9" t="s">
        <v>318</v>
      </c>
      <c r="Q59" s="12"/>
    </row>
    <row r="60" ht="18.75" spans="1:17">
      <c r="A60" s="9">
        <v>58</v>
      </c>
      <c r="B60" s="9" t="s">
        <v>9</v>
      </c>
      <c r="C60" s="9" t="s">
        <v>314</v>
      </c>
      <c r="D60" s="9" t="s">
        <v>319</v>
      </c>
      <c r="E60" s="9" t="s">
        <v>320</v>
      </c>
      <c r="F60" s="9" t="s">
        <v>38</v>
      </c>
      <c r="G60" s="10" t="str">
        <f>VLOOKUP(E60,[1]明细表!$H:$V,15,FALSE)</f>
        <v>动态新增</v>
      </c>
      <c r="H60" s="9" t="s">
        <v>270</v>
      </c>
      <c r="I60" s="9">
        <v>1</v>
      </c>
      <c r="J60" s="9" t="s">
        <v>40</v>
      </c>
      <c r="K60" s="9" t="s">
        <v>59</v>
      </c>
      <c r="L60" s="9">
        <v>28000</v>
      </c>
      <c r="M60" s="9" t="s">
        <v>321</v>
      </c>
      <c r="N60" s="9" t="s">
        <v>319</v>
      </c>
      <c r="O60" s="9" t="s">
        <v>320</v>
      </c>
      <c r="P60" s="9" t="s">
        <v>322</v>
      </c>
      <c r="Q60" s="12"/>
    </row>
    <row r="61" ht="18.75" spans="1:17">
      <c r="A61" s="9">
        <v>59</v>
      </c>
      <c r="B61" s="9" t="s">
        <v>9</v>
      </c>
      <c r="C61" s="9" t="s">
        <v>314</v>
      </c>
      <c r="D61" s="9" t="s">
        <v>323</v>
      </c>
      <c r="E61" s="9" t="s">
        <v>324</v>
      </c>
      <c r="F61" s="9" t="s">
        <v>49</v>
      </c>
      <c r="G61" s="10" t="str">
        <f>VLOOKUP(E61,[1]明细表!$H:$V,15,FALSE)</f>
        <v>查漏补缺</v>
      </c>
      <c r="H61" s="9" t="s">
        <v>248</v>
      </c>
      <c r="I61" s="9">
        <v>2</v>
      </c>
      <c r="J61" s="9" t="s">
        <v>50</v>
      </c>
      <c r="K61" s="9" t="s">
        <v>59</v>
      </c>
      <c r="L61" s="9">
        <v>22000</v>
      </c>
      <c r="M61" s="9" t="s">
        <v>325</v>
      </c>
      <c r="N61" s="9" t="s">
        <v>323</v>
      </c>
      <c r="O61" s="9" t="s">
        <v>324</v>
      </c>
      <c r="P61" s="9" t="s">
        <v>326</v>
      </c>
      <c r="Q61" s="12"/>
    </row>
    <row r="62" ht="18.75" spans="1:17">
      <c r="A62" s="9">
        <v>60</v>
      </c>
      <c r="B62" s="9" t="s">
        <v>9</v>
      </c>
      <c r="C62" s="9" t="s">
        <v>314</v>
      </c>
      <c r="D62" s="9" t="s">
        <v>327</v>
      </c>
      <c r="E62" s="9" t="s">
        <v>328</v>
      </c>
      <c r="F62" s="9" t="s">
        <v>49</v>
      </c>
      <c r="G62" s="10" t="str">
        <f>VLOOKUP(E62,[1]明细表!$H:$V,15,FALSE)</f>
        <v>现场增补</v>
      </c>
      <c r="H62" s="9" t="s">
        <v>329</v>
      </c>
      <c r="I62" s="9">
        <v>1</v>
      </c>
      <c r="J62" s="9" t="s">
        <v>50</v>
      </c>
      <c r="K62" s="9" t="s">
        <v>59</v>
      </c>
      <c r="L62" s="9">
        <v>21000</v>
      </c>
      <c r="M62" s="9" t="s">
        <v>330</v>
      </c>
      <c r="N62" s="9" t="s">
        <v>327</v>
      </c>
      <c r="O62" s="9" t="s">
        <v>328</v>
      </c>
      <c r="P62" s="9" t="s">
        <v>331</v>
      </c>
      <c r="Q62" s="12"/>
    </row>
    <row r="63" ht="18.75" spans="1:17">
      <c r="A63" s="9">
        <v>61</v>
      </c>
      <c r="B63" s="9" t="s">
        <v>9</v>
      </c>
      <c r="C63" s="9" t="s">
        <v>332</v>
      </c>
      <c r="D63" s="9" t="s">
        <v>333</v>
      </c>
      <c r="E63" s="9" t="s">
        <v>334</v>
      </c>
      <c r="F63" s="9" t="s">
        <v>49</v>
      </c>
      <c r="G63" s="10" t="str">
        <f>VLOOKUP(E63,[1]明细表!$H:$V,15,FALSE)</f>
        <v>乡镇申报已鉴定</v>
      </c>
      <c r="H63" s="9" t="s">
        <v>335</v>
      </c>
      <c r="I63" s="9">
        <v>4</v>
      </c>
      <c r="J63" s="9" t="s">
        <v>50</v>
      </c>
      <c r="K63" s="9" t="s">
        <v>59</v>
      </c>
      <c r="L63" s="9">
        <v>21000</v>
      </c>
      <c r="M63" s="9" t="s">
        <v>336</v>
      </c>
      <c r="N63" s="9" t="s">
        <v>333</v>
      </c>
      <c r="O63" s="9" t="s">
        <v>334</v>
      </c>
      <c r="P63" s="9" t="s">
        <v>337</v>
      </c>
      <c r="Q63" s="12"/>
    </row>
    <row r="64" ht="18.75" spans="1:17">
      <c r="A64" s="9">
        <v>62</v>
      </c>
      <c r="B64" s="9" t="s">
        <v>9</v>
      </c>
      <c r="C64" s="9" t="s">
        <v>332</v>
      </c>
      <c r="D64" s="9" t="s">
        <v>338</v>
      </c>
      <c r="E64" s="9" t="s">
        <v>339</v>
      </c>
      <c r="F64" s="9" t="s">
        <v>49</v>
      </c>
      <c r="G64" s="10" t="str">
        <f>VLOOKUP(E64,[1]明细表!$H:$V,15,FALSE)</f>
        <v>乡镇申报已鉴定</v>
      </c>
      <c r="H64" s="9" t="s">
        <v>248</v>
      </c>
      <c r="I64" s="9">
        <v>1</v>
      </c>
      <c r="J64" s="9" t="s">
        <v>50</v>
      </c>
      <c r="K64" s="9" t="s">
        <v>59</v>
      </c>
      <c r="L64" s="9">
        <v>23000</v>
      </c>
      <c r="M64" s="9" t="s">
        <v>340</v>
      </c>
      <c r="N64" s="9" t="s">
        <v>338</v>
      </c>
      <c r="O64" s="9" t="s">
        <v>339</v>
      </c>
      <c r="P64" s="9" t="s">
        <v>341</v>
      </c>
      <c r="Q64" s="12"/>
    </row>
    <row r="65" ht="18.75" spans="1:17">
      <c r="A65" s="9">
        <v>63</v>
      </c>
      <c r="B65" s="9" t="s">
        <v>9</v>
      </c>
      <c r="C65" s="9" t="s">
        <v>332</v>
      </c>
      <c r="D65" s="9" t="s">
        <v>342</v>
      </c>
      <c r="E65" s="9" t="s">
        <v>343</v>
      </c>
      <c r="F65" s="9" t="s">
        <v>49</v>
      </c>
      <c r="G65" s="13" t="s">
        <v>344</v>
      </c>
      <c r="H65" s="9" t="s">
        <v>345</v>
      </c>
      <c r="I65" s="9">
        <v>3</v>
      </c>
      <c r="J65" s="9" t="s">
        <v>50</v>
      </c>
      <c r="K65" s="9" t="s">
        <v>59</v>
      </c>
      <c r="L65" s="9">
        <v>22000</v>
      </c>
      <c r="M65" s="9" t="s">
        <v>346</v>
      </c>
      <c r="N65" s="9" t="s">
        <v>342</v>
      </c>
      <c r="O65" s="9" t="s">
        <v>343</v>
      </c>
      <c r="P65" s="9" t="s">
        <v>347</v>
      </c>
      <c r="Q65" s="12"/>
    </row>
    <row r="66" ht="18.75" spans="1:17">
      <c r="A66" s="9">
        <v>64</v>
      </c>
      <c r="B66" s="9" t="s">
        <v>9</v>
      </c>
      <c r="C66" s="9" t="s">
        <v>348</v>
      </c>
      <c r="D66" s="9" t="s">
        <v>349</v>
      </c>
      <c r="E66" s="9" t="s">
        <v>350</v>
      </c>
      <c r="F66" s="9" t="s">
        <v>49</v>
      </c>
      <c r="G66" s="10" t="str">
        <f>VLOOKUP(E66,[1]明细表!$H:$V,15,FALSE)</f>
        <v>查漏补缺</v>
      </c>
      <c r="H66" s="9" t="s">
        <v>310</v>
      </c>
      <c r="I66" s="9">
        <v>2</v>
      </c>
      <c r="J66" s="9" t="s">
        <v>50</v>
      </c>
      <c r="K66" s="9" t="s">
        <v>59</v>
      </c>
      <c r="L66" s="9">
        <v>20000</v>
      </c>
      <c r="M66" s="9" t="s">
        <v>351</v>
      </c>
      <c r="N66" s="9" t="s">
        <v>352</v>
      </c>
      <c r="O66" s="9" t="s">
        <v>353</v>
      </c>
      <c r="P66" s="9" t="s">
        <v>354</v>
      </c>
      <c r="Q66" s="12"/>
    </row>
    <row r="67" ht="18.75" spans="1:17">
      <c r="A67" s="9">
        <v>65</v>
      </c>
      <c r="B67" s="9" t="s">
        <v>9</v>
      </c>
      <c r="C67" s="9" t="s">
        <v>355</v>
      </c>
      <c r="D67" s="9" t="s">
        <v>356</v>
      </c>
      <c r="E67" s="9" t="s">
        <v>357</v>
      </c>
      <c r="F67" s="9" t="s">
        <v>49</v>
      </c>
      <c r="G67" s="10" t="str">
        <f>VLOOKUP(E67,[1]明细表!$H:$V,15,FALSE)</f>
        <v>动态新增</v>
      </c>
      <c r="H67" s="9" t="s">
        <v>270</v>
      </c>
      <c r="I67" s="9">
        <v>3</v>
      </c>
      <c r="J67" s="9" t="s">
        <v>50</v>
      </c>
      <c r="K67" s="9" t="s">
        <v>59</v>
      </c>
      <c r="L67" s="9">
        <v>26000</v>
      </c>
      <c r="M67" s="9" t="s">
        <v>358</v>
      </c>
      <c r="N67" s="9" t="s">
        <v>359</v>
      </c>
      <c r="O67" s="9" t="s">
        <v>360</v>
      </c>
      <c r="P67" s="9" t="s">
        <v>361</v>
      </c>
      <c r="Q67" s="12"/>
    </row>
    <row r="68" ht="18.75" spans="1:17">
      <c r="A68" s="9">
        <v>66</v>
      </c>
      <c r="B68" s="9" t="s">
        <v>9</v>
      </c>
      <c r="C68" s="9" t="s">
        <v>355</v>
      </c>
      <c r="D68" s="9" t="s">
        <v>362</v>
      </c>
      <c r="E68" s="9" t="s">
        <v>363</v>
      </c>
      <c r="F68" s="9" t="s">
        <v>49</v>
      </c>
      <c r="G68" s="10" t="str">
        <f>VLOOKUP(E68,[1]明细表!$H:$V,15,FALSE)</f>
        <v>动态新增</v>
      </c>
      <c r="H68" s="9" t="s">
        <v>270</v>
      </c>
      <c r="I68" s="9">
        <v>3</v>
      </c>
      <c r="J68" s="9" t="s">
        <v>50</v>
      </c>
      <c r="K68" s="9" t="s">
        <v>59</v>
      </c>
      <c r="L68" s="9">
        <v>22000</v>
      </c>
      <c r="M68" s="9" t="s">
        <v>364</v>
      </c>
      <c r="N68" s="9" t="s">
        <v>362</v>
      </c>
      <c r="O68" s="9" t="s">
        <v>363</v>
      </c>
      <c r="P68" s="9" t="s">
        <v>365</v>
      </c>
      <c r="Q68" s="12"/>
    </row>
    <row r="69" ht="18.75" spans="1:17">
      <c r="A69" s="9">
        <v>67</v>
      </c>
      <c r="B69" s="9" t="s">
        <v>9</v>
      </c>
      <c r="C69" s="9" t="s">
        <v>355</v>
      </c>
      <c r="D69" s="9" t="s">
        <v>366</v>
      </c>
      <c r="E69" s="9" t="s">
        <v>367</v>
      </c>
      <c r="F69" s="9" t="s">
        <v>49</v>
      </c>
      <c r="G69" s="10" t="str">
        <f>VLOOKUP(E69,[1]明细表!$H:$V,15,FALSE)</f>
        <v>动态新增</v>
      </c>
      <c r="H69" s="9" t="s">
        <v>270</v>
      </c>
      <c r="I69" s="9">
        <v>2</v>
      </c>
      <c r="J69" s="9" t="s">
        <v>50</v>
      </c>
      <c r="K69" s="9" t="s">
        <v>59</v>
      </c>
      <c r="L69" s="9">
        <v>22000</v>
      </c>
      <c r="M69" s="9" t="s">
        <v>368</v>
      </c>
      <c r="N69" s="9" t="s">
        <v>366</v>
      </c>
      <c r="O69" s="9" t="s">
        <v>367</v>
      </c>
      <c r="P69" s="9" t="s">
        <v>369</v>
      </c>
      <c r="Q69" s="12"/>
    </row>
    <row r="70" ht="18.75" spans="1:17">
      <c r="A70" s="9">
        <v>68</v>
      </c>
      <c r="B70" s="9" t="s">
        <v>9</v>
      </c>
      <c r="C70" s="9" t="s">
        <v>355</v>
      </c>
      <c r="D70" s="9" t="s">
        <v>370</v>
      </c>
      <c r="E70" s="9" t="s">
        <v>371</v>
      </c>
      <c r="F70" s="9" t="s">
        <v>49</v>
      </c>
      <c r="G70" s="10" t="str">
        <f>VLOOKUP(E70,[1]明细表!$H:$V,15,FALSE)</f>
        <v>动态新增</v>
      </c>
      <c r="H70" s="9" t="s">
        <v>248</v>
      </c>
      <c r="I70" s="9">
        <v>2</v>
      </c>
      <c r="J70" s="9" t="s">
        <v>50</v>
      </c>
      <c r="K70" s="9" t="s">
        <v>59</v>
      </c>
      <c r="L70" s="9">
        <v>22000</v>
      </c>
      <c r="M70" s="9" t="s">
        <v>372</v>
      </c>
      <c r="N70" s="9" t="s">
        <v>370</v>
      </c>
      <c r="O70" s="9" t="s">
        <v>371</v>
      </c>
      <c r="P70" s="9" t="s">
        <v>373</v>
      </c>
      <c r="Q70" s="12"/>
    </row>
    <row r="71" ht="18.75" spans="1:17">
      <c r="A71" s="9">
        <v>69</v>
      </c>
      <c r="B71" s="9" t="s">
        <v>9</v>
      </c>
      <c r="C71" s="9" t="s">
        <v>374</v>
      </c>
      <c r="D71" s="9" t="s">
        <v>375</v>
      </c>
      <c r="E71" s="9" t="s">
        <v>376</v>
      </c>
      <c r="F71" s="9" t="s">
        <v>49</v>
      </c>
      <c r="G71" s="10" t="str">
        <f>VLOOKUP(E71,[1]明细表!$H:$V,15,FALSE)</f>
        <v>现场增补</v>
      </c>
      <c r="H71" s="9" t="s">
        <v>248</v>
      </c>
      <c r="I71" s="9">
        <v>1</v>
      </c>
      <c r="J71" s="9" t="s">
        <v>50</v>
      </c>
      <c r="K71" s="9" t="s">
        <v>59</v>
      </c>
      <c r="L71" s="9">
        <v>26000</v>
      </c>
      <c r="M71" s="9" t="s">
        <v>377</v>
      </c>
      <c r="N71" s="9" t="s">
        <v>375</v>
      </c>
      <c r="O71" s="9" t="s">
        <v>376</v>
      </c>
      <c r="P71" s="9" t="s">
        <v>378</v>
      </c>
      <c r="Q71" s="12"/>
    </row>
    <row r="72" ht="18.75" spans="1:17">
      <c r="A72" s="9">
        <v>70</v>
      </c>
      <c r="B72" s="9" t="s">
        <v>9</v>
      </c>
      <c r="C72" s="9" t="s">
        <v>379</v>
      </c>
      <c r="D72" s="9" t="s">
        <v>380</v>
      </c>
      <c r="E72" s="9" t="s">
        <v>381</v>
      </c>
      <c r="F72" s="9" t="s">
        <v>65</v>
      </c>
      <c r="G72" s="10" t="str">
        <f>VLOOKUP(E72,[1]明细表!$H:$V,15,FALSE)</f>
        <v>动态新增</v>
      </c>
      <c r="H72" s="9" t="s">
        <v>248</v>
      </c>
      <c r="I72" s="9">
        <v>1</v>
      </c>
      <c r="J72" s="9" t="s">
        <v>278</v>
      </c>
      <c r="K72" s="9" t="s">
        <v>59</v>
      </c>
      <c r="L72" s="9">
        <v>28000</v>
      </c>
      <c r="M72" s="9" t="s">
        <v>382</v>
      </c>
      <c r="N72" s="9" t="s">
        <v>380</v>
      </c>
      <c r="O72" s="9" t="s">
        <v>381</v>
      </c>
      <c r="P72" s="9" t="s">
        <v>383</v>
      </c>
      <c r="Q72" s="12"/>
    </row>
    <row r="73" ht="18.75" spans="1:17">
      <c r="A73" s="9">
        <v>71</v>
      </c>
      <c r="B73" s="9" t="s">
        <v>9</v>
      </c>
      <c r="C73" s="9" t="s">
        <v>379</v>
      </c>
      <c r="D73" s="9" t="s">
        <v>384</v>
      </c>
      <c r="E73" s="9" t="s">
        <v>385</v>
      </c>
      <c r="F73" s="9" t="s">
        <v>65</v>
      </c>
      <c r="G73" s="10" t="str">
        <f>VLOOKUP(E73,[1]明细表!$H:$V,15,FALSE)</f>
        <v>动态新增</v>
      </c>
      <c r="H73" s="9" t="s">
        <v>270</v>
      </c>
      <c r="I73" s="9">
        <v>3</v>
      </c>
      <c r="J73" s="9" t="s">
        <v>278</v>
      </c>
      <c r="K73" s="9" t="s">
        <v>41</v>
      </c>
      <c r="L73" s="9">
        <v>30000</v>
      </c>
      <c r="M73" s="9" t="s">
        <v>382</v>
      </c>
      <c r="N73" s="9" t="s">
        <v>386</v>
      </c>
      <c r="O73" s="9" t="s">
        <v>387</v>
      </c>
      <c r="P73" s="9" t="s">
        <v>388</v>
      </c>
      <c r="Q73" s="12"/>
    </row>
    <row r="74" ht="18.75" spans="1:17">
      <c r="A74" s="9">
        <v>72</v>
      </c>
      <c r="B74" s="9" t="s">
        <v>9</v>
      </c>
      <c r="C74" s="9" t="s">
        <v>379</v>
      </c>
      <c r="D74" s="9" t="s">
        <v>389</v>
      </c>
      <c r="E74" s="9" t="s">
        <v>390</v>
      </c>
      <c r="F74" s="9" t="s">
        <v>65</v>
      </c>
      <c r="G74" s="10" t="str">
        <f>VLOOKUP(E74,[1]明细表!$H:$V,15,FALSE)</f>
        <v>5批外遗留</v>
      </c>
      <c r="H74" s="9" t="s">
        <v>283</v>
      </c>
      <c r="I74" s="9">
        <v>2</v>
      </c>
      <c r="J74" s="9" t="s">
        <v>278</v>
      </c>
      <c r="K74" s="9" t="s">
        <v>59</v>
      </c>
      <c r="L74" s="9">
        <v>32000</v>
      </c>
      <c r="M74" s="9" t="s">
        <v>382</v>
      </c>
      <c r="N74" s="9" t="s">
        <v>389</v>
      </c>
      <c r="O74" s="9" t="s">
        <v>390</v>
      </c>
      <c r="P74" s="9" t="s">
        <v>391</v>
      </c>
      <c r="Q74" s="12"/>
    </row>
    <row r="75" ht="18.75" spans="1:17">
      <c r="A75" s="9">
        <v>73</v>
      </c>
      <c r="B75" s="9" t="s">
        <v>9</v>
      </c>
      <c r="C75" s="9" t="s">
        <v>392</v>
      </c>
      <c r="D75" s="9" t="s">
        <v>393</v>
      </c>
      <c r="E75" s="9" t="s">
        <v>394</v>
      </c>
      <c r="F75" s="9" t="s">
        <v>49</v>
      </c>
      <c r="G75" s="10" t="str">
        <f>VLOOKUP(E75,[1]明细表!$H:$V,15,FALSE)</f>
        <v>动态新增</v>
      </c>
      <c r="H75" s="9" t="s">
        <v>270</v>
      </c>
      <c r="I75" s="9">
        <v>3</v>
      </c>
      <c r="J75" s="9" t="s">
        <v>50</v>
      </c>
      <c r="K75" s="9" t="s">
        <v>59</v>
      </c>
      <c r="L75" s="9">
        <v>21500</v>
      </c>
      <c r="M75" s="9" t="s">
        <v>395</v>
      </c>
      <c r="N75" s="9" t="s">
        <v>393</v>
      </c>
      <c r="O75" s="9" t="s">
        <v>394</v>
      </c>
      <c r="P75" s="9" t="s">
        <v>396</v>
      </c>
      <c r="Q75" s="12"/>
    </row>
    <row r="76" ht="18.75" spans="1:17">
      <c r="A76" s="9">
        <v>74</v>
      </c>
      <c r="B76" s="9" t="s">
        <v>9</v>
      </c>
      <c r="C76" s="9" t="s">
        <v>397</v>
      </c>
      <c r="D76" s="9" t="s">
        <v>398</v>
      </c>
      <c r="E76" s="9" t="s">
        <v>399</v>
      </c>
      <c r="F76" s="9" t="s">
        <v>65</v>
      </c>
      <c r="G76" s="10" t="str">
        <f>VLOOKUP(E76,[1]明细表!$H:$V,15,FALSE)</f>
        <v>5批外遗留</v>
      </c>
      <c r="H76" s="9" t="s">
        <v>400</v>
      </c>
      <c r="I76" s="9">
        <v>1</v>
      </c>
      <c r="J76" s="9" t="s">
        <v>50</v>
      </c>
      <c r="K76" s="9" t="s">
        <v>41</v>
      </c>
      <c r="L76" s="9">
        <v>30000</v>
      </c>
      <c r="M76" s="9" t="s">
        <v>401</v>
      </c>
      <c r="N76" s="9" t="s">
        <v>402</v>
      </c>
      <c r="O76" s="9" t="s">
        <v>403</v>
      </c>
      <c r="P76" s="9" t="s">
        <v>404</v>
      </c>
      <c r="Q76" s="12"/>
    </row>
    <row r="77" ht="18.75" spans="1:17">
      <c r="A77" s="9">
        <v>75</v>
      </c>
      <c r="B77" s="9" t="s">
        <v>9</v>
      </c>
      <c r="C77" s="9" t="s">
        <v>397</v>
      </c>
      <c r="D77" s="9" t="s">
        <v>405</v>
      </c>
      <c r="E77" s="9" t="s">
        <v>406</v>
      </c>
      <c r="F77" s="9" t="s">
        <v>49</v>
      </c>
      <c r="G77" s="10" t="str">
        <f>VLOOKUP(E77,[1]明细表!$H:$V,15,FALSE)</f>
        <v>乡镇申报已鉴定</v>
      </c>
      <c r="H77" s="9" t="s">
        <v>248</v>
      </c>
      <c r="I77" s="9">
        <v>1</v>
      </c>
      <c r="J77" s="9" t="s">
        <v>50</v>
      </c>
      <c r="K77" s="9" t="s">
        <v>41</v>
      </c>
      <c r="L77" s="9">
        <v>22000</v>
      </c>
      <c r="M77" s="9" t="s">
        <v>401</v>
      </c>
      <c r="N77" s="9" t="s">
        <v>402</v>
      </c>
      <c r="O77" s="9" t="s">
        <v>403</v>
      </c>
      <c r="P77" s="9" t="s">
        <v>404</v>
      </c>
      <c r="Q77" s="12"/>
    </row>
    <row r="78" ht="18.75" spans="1:18">
      <c r="A78" s="9">
        <v>76</v>
      </c>
      <c r="B78" s="9" t="s">
        <v>11</v>
      </c>
      <c r="C78" s="9" t="s">
        <v>407</v>
      </c>
      <c r="D78" s="9" t="s">
        <v>408</v>
      </c>
      <c r="E78" s="9" t="s">
        <v>409</v>
      </c>
      <c r="F78" s="9" t="s">
        <v>38</v>
      </c>
      <c r="G78" s="10" t="str">
        <f>VLOOKUP(E78,[1]明细表!$H:$V,15,FALSE)</f>
        <v>动态新增</v>
      </c>
      <c r="H78" s="9" t="s">
        <v>248</v>
      </c>
      <c r="I78" s="9">
        <v>1</v>
      </c>
      <c r="J78" s="9" t="s">
        <v>40</v>
      </c>
      <c r="K78" s="9" t="s">
        <v>410</v>
      </c>
      <c r="L78" s="9">
        <v>24000</v>
      </c>
      <c r="M78" s="9" t="s">
        <v>411</v>
      </c>
      <c r="N78" s="9" t="s">
        <v>412</v>
      </c>
      <c r="O78" s="9" t="s">
        <v>413</v>
      </c>
      <c r="P78" s="9" t="s">
        <v>414</v>
      </c>
      <c r="Q78" s="9"/>
      <c r="R78" s="14"/>
    </row>
    <row r="79" ht="18.75" spans="1:18">
      <c r="A79" s="9">
        <v>77</v>
      </c>
      <c r="B79" s="9" t="s">
        <v>11</v>
      </c>
      <c r="C79" s="9" t="s">
        <v>407</v>
      </c>
      <c r="D79" s="9" t="s">
        <v>415</v>
      </c>
      <c r="E79" s="9" t="s">
        <v>416</v>
      </c>
      <c r="F79" s="9" t="s">
        <v>38</v>
      </c>
      <c r="G79" s="10" t="str">
        <f>VLOOKUP(E79,[1]明细表!$H:$V,15,FALSE)</f>
        <v>动态新增</v>
      </c>
      <c r="H79" s="9" t="s">
        <v>248</v>
      </c>
      <c r="I79" s="9">
        <v>1</v>
      </c>
      <c r="J79" s="9" t="s">
        <v>40</v>
      </c>
      <c r="K79" s="9" t="s">
        <v>410</v>
      </c>
      <c r="L79" s="9">
        <v>24000</v>
      </c>
      <c r="M79" s="9" t="s">
        <v>411</v>
      </c>
      <c r="N79" s="9" t="s">
        <v>412</v>
      </c>
      <c r="O79" s="9" t="s">
        <v>413</v>
      </c>
      <c r="P79" s="9" t="s">
        <v>414</v>
      </c>
      <c r="Q79" s="9"/>
      <c r="R79" s="14"/>
    </row>
    <row r="80" ht="18.75" spans="1:18">
      <c r="A80" s="9">
        <v>78</v>
      </c>
      <c r="B80" s="9" t="s">
        <v>11</v>
      </c>
      <c r="C80" s="9" t="s">
        <v>417</v>
      </c>
      <c r="D80" s="9" t="s">
        <v>418</v>
      </c>
      <c r="E80" s="9" t="s">
        <v>419</v>
      </c>
      <c r="F80" s="9" t="s">
        <v>38</v>
      </c>
      <c r="G80" s="10" t="str">
        <f>VLOOKUP(E80,[1]明细表!$H:$V,15,FALSE)</f>
        <v>动态新增</v>
      </c>
      <c r="H80" s="9" t="s">
        <v>270</v>
      </c>
      <c r="I80" s="9">
        <v>3</v>
      </c>
      <c r="J80" s="9" t="s">
        <v>40</v>
      </c>
      <c r="K80" s="9" t="s">
        <v>59</v>
      </c>
      <c r="L80" s="9">
        <v>23000</v>
      </c>
      <c r="M80" s="9" t="s">
        <v>420</v>
      </c>
      <c r="N80" s="9" t="s">
        <v>418</v>
      </c>
      <c r="O80" s="9" t="s">
        <v>419</v>
      </c>
      <c r="P80" s="9" t="s">
        <v>421</v>
      </c>
      <c r="Q80" s="9"/>
      <c r="R80" s="14"/>
    </row>
    <row r="81" ht="18.75" spans="1:18">
      <c r="A81" s="9">
        <v>79</v>
      </c>
      <c r="B81" s="9" t="s">
        <v>11</v>
      </c>
      <c r="C81" s="9" t="s">
        <v>422</v>
      </c>
      <c r="D81" s="9" t="s">
        <v>423</v>
      </c>
      <c r="E81" s="9" t="s">
        <v>424</v>
      </c>
      <c r="F81" s="9" t="s">
        <v>49</v>
      </c>
      <c r="G81" s="10" t="str">
        <f>VLOOKUP(E81,[1]明细表!$H:$V,15,FALSE)</f>
        <v>动态新增</v>
      </c>
      <c r="H81" s="9" t="s">
        <v>270</v>
      </c>
      <c r="I81" s="9">
        <v>4</v>
      </c>
      <c r="J81" s="9" t="s">
        <v>50</v>
      </c>
      <c r="K81" s="9" t="s">
        <v>59</v>
      </c>
      <c r="L81" s="9">
        <v>23000</v>
      </c>
      <c r="M81" s="9" t="s">
        <v>425</v>
      </c>
      <c r="N81" s="9" t="s">
        <v>426</v>
      </c>
      <c r="O81" s="9" t="s">
        <v>427</v>
      </c>
      <c r="P81" s="9" t="s">
        <v>428</v>
      </c>
      <c r="Q81" s="9" t="s">
        <v>429</v>
      </c>
      <c r="R81" s="14"/>
    </row>
    <row r="82" ht="18.75" spans="1:18">
      <c r="A82" s="9">
        <v>80</v>
      </c>
      <c r="B82" s="9" t="s">
        <v>11</v>
      </c>
      <c r="C82" s="9" t="s">
        <v>430</v>
      </c>
      <c r="D82" s="9" t="s">
        <v>431</v>
      </c>
      <c r="E82" s="9" t="s">
        <v>432</v>
      </c>
      <c r="F82" s="9" t="s">
        <v>49</v>
      </c>
      <c r="G82" s="10" t="str">
        <f>VLOOKUP(E82,[1]明细表!$H:$V,15,FALSE)</f>
        <v>查漏补缺</v>
      </c>
      <c r="H82" s="9" t="s">
        <v>433</v>
      </c>
      <c r="I82" s="9">
        <v>2</v>
      </c>
      <c r="J82" s="9" t="s">
        <v>50</v>
      </c>
      <c r="K82" s="9" t="s">
        <v>59</v>
      </c>
      <c r="L82" s="9">
        <v>28000</v>
      </c>
      <c r="M82" s="9" t="s">
        <v>434</v>
      </c>
      <c r="N82" s="9" t="s">
        <v>431</v>
      </c>
      <c r="O82" s="9" t="s">
        <v>432</v>
      </c>
      <c r="P82" s="9" t="s">
        <v>435</v>
      </c>
      <c r="Q82" s="9"/>
      <c r="R82" s="14"/>
    </row>
    <row r="83" ht="18.75" spans="1:18">
      <c r="A83" s="9">
        <v>81</v>
      </c>
      <c r="B83" s="9" t="s">
        <v>11</v>
      </c>
      <c r="C83" s="9" t="s">
        <v>436</v>
      </c>
      <c r="D83" s="9" t="s">
        <v>437</v>
      </c>
      <c r="E83" s="9" t="s">
        <v>438</v>
      </c>
      <c r="F83" s="9" t="s">
        <v>38</v>
      </c>
      <c r="G83" s="10" t="str">
        <f>VLOOKUP(E83,[1]明细表!$H:$V,15,FALSE)</f>
        <v>查漏补缺</v>
      </c>
      <c r="H83" s="9" t="s">
        <v>283</v>
      </c>
      <c r="I83" s="9">
        <v>1</v>
      </c>
      <c r="J83" s="9" t="s">
        <v>40</v>
      </c>
      <c r="K83" s="9" t="s">
        <v>59</v>
      </c>
      <c r="L83" s="9">
        <v>28000</v>
      </c>
      <c r="M83" s="9" t="s">
        <v>439</v>
      </c>
      <c r="N83" s="9" t="s">
        <v>437</v>
      </c>
      <c r="O83" s="9" t="s">
        <v>438</v>
      </c>
      <c r="P83" s="9" t="s">
        <v>440</v>
      </c>
      <c r="Q83" s="9"/>
      <c r="R83" s="14"/>
    </row>
    <row r="84" ht="18.75" spans="1:18">
      <c r="A84" s="9">
        <v>82</v>
      </c>
      <c r="B84" s="9" t="s">
        <v>11</v>
      </c>
      <c r="C84" s="9" t="s">
        <v>441</v>
      </c>
      <c r="D84" s="9" t="s">
        <v>442</v>
      </c>
      <c r="E84" s="9" t="s">
        <v>443</v>
      </c>
      <c r="F84" s="9" t="s">
        <v>49</v>
      </c>
      <c r="G84" s="10" t="str">
        <f>VLOOKUP(E84,[1]明细表!$H:$V,15,FALSE)</f>
        <v>动态新增</v>
      </c>
      <c r="H84" s="9" t="s">
        <v>283</v>
      </c>
      <c r="I84" s="9">
        <v>3</v>
      </c>
      <c r="J84" s="9" t="s">
        <v>50</v>
      </c>
      <c r="K84" s="9" t="s">
        <v>59</v>
      </c>
      <c r="L84" s="9">
        <v>23000</v>
      </c>
      <c r="M84" s="9" t="s">
        <v>444</v>
      </c>
      <c r="N84" s="9" t="s">
        <v>442</v>
      </c>
      <c r="O84" s="9" t="s">
        <v>443</v>
      </c>
      <c r="P84" s="9" t="s">
        <v>445</v>
      </c>
      <c r="Q84" s="9" t="s">
        <v>446</v>
      </c>
      <c r="R84" s="14"/>
    </row>
    <row r="85" ht="18.75" spans="1:18">
      <c r="A85" s="9">
        <v>83</v>
      </c>
      <c r="B85" s="9" t="s">
        <v>11</v>
      </c>
      <c r="C85" s="9" t="s">
        <v>441</v>
      </c>
      <c r="D85" s="9" t="s">
        <v>447</v>
      </c>
      <c r="E85" s="9" t="s">
        <v>448</v>
      </c>
      <c r="F85" s="9" t="s">
        <v>49</v>
      </c>
      <c r="G85" s="10" t="str">
        <f>VLOOKUP(E85,[1]明细表!$H:$V,15,FALSE)</f>
        <v>动态新增</v>
      </c>
      <c r="H85" s="9" t="s">
        <v>283</v>
      </c>
      <c r="I85" s="9">
        <v>2</v>
      </c>
      <c r="J85" s="9" t="s">
        <v>50</v>
      </c>
      <c r="K85" s="9" t="s">
        <v>59</v>
      </c>
      <c r="L85" s="9">
        <v>22000</v>
      </c>
      <c r="M85" s="9" t="s">
        <v>449</v>
      </c>
      <c r="N85" s="9" t="s">
        <v>447</v>
      </c>
      <c r="O85" s="9" t="s">
        <v>448</v>
      </c>
      <c r="P85" s="9" t="s">
        <v>450</v>
      </c>
      <c r="Q85" s="9"/>
      <c r="R85" s="14"/>
    </row>
    <row r="86" ht="18.75" spans="1:18">
      <c r="A86" s="9">
        <v>84</v>
      </c>
      <c r="B86" s="9" t="s">
        <v>11</v>
      </c>
      <c r="C86" s="9" t="s">
        <v>441</v>
      </c>
      <c r="D86" s="9" t="s">
        <v>451</v>
      </c>
      <c r="E86" s="9" t="s">
        <v>452</v>
      </c>
      <c r="F86" s="9" t="s">
        <v>49</v>
      </c>
      <c r="G86" s="10" t="str">
        <f>VLOOKUP(E86,[1]明细表!$H:$V,15,FALSE)</f>
        <v>动态新增</v>
      </c>
      <c r="H86" s="9" t="s">
        <v>283</v>
      </c>
      <c r="I86" s="9">
        <v>2</v>
      </c>
      <c r="J86" s="9" t="s">
        <v>50</v>
      </c>
      <c r="K86" s="9" t="s">
        <v>59</v>
      </c>
      <c r="L86" s="9">
        <v>22000</v>
      </c>
      <c r="M86" s="9" t="s">
        <v>453</v>
      </c>
      <c r="N86" s="9" t="s">
        <v>451</v>
      </c>
      <c r="O86" s="9" t="s">
        <v>452</v>
      </c>
      <c r="P86" s="9" t="s">
        <v>454</v>
      </c>
      <c r="Q86" s="9"/>
      <c r="R86" s="14"/>
    </row>
    <row r="87" ht="18.75" spans="1:18">
      <c r="A87" s="9">
        <v>85</v>
      </c>
      <c r="B87" s="9" t="s">
        <v>11</v>
      </c>
      <c r="C87" s="9" t="s">
        <v>455</v>
      </c>
      <c r="D87" s="9" t="s">
        <v>456</v>
      </c>
      <c r="E87" s="9" t="s">
        <v>457</v>
      </c>
      <c r="F87" s="9" t="s">
        <v>49</v>
      </c>
      <c r="G87" s="10" t="str">
        <f>VLOOKUP(E87,[1]明细表!$H:$V,15,FALSE)</f>
        <v>动态新增</v>
      </c>
      <c r="H87" s="9" t="s">
        <v>283</v>
      </c>
      <c r="I87" s="9">
        <v>1</v>
      </c>
      <c r="J87" s="9" t="s">
        <v>50</v>
      </c>
      <c r="K87" s="9" t="s">
        <v>41</v>
      </c>
      <c r="L87" s="9">
        <v>26500</v>
      </c>
      <c r="M87" s="9" t="s">
        <v>458</v>
      </c>
      <c r="N87" s="9" t="s">
        <v>459</v>
      </c>
      <c r="O87" s="9" t="s">
        <v>460</v>
      </c>
      <c r="P87" s="9" t="s">
        <v>461</v>
      </c>
      <c r="Q87" s="9"/>
      <c r="R87" s="14"/>
    </row>
    <row r="88" ht="18.75" spans="1:18">
      <c r="A88" s="9">
        <v>86</v>
      </c>
      <c r="B88" s="9" t="s">
        <v>11</v>
      </c>
      <c r="C88" s="9" t="s">
        <v>462</v>
      </c>
      <c r="D88" s="9" t="s">
        <v>463</v>
      </c>
      <c r="E88" s="9" t="s">
        <v>464</v>
      </c>
      <c r="F88" s="9" t="s">
        <v>38</v>
      </c>
      <c r="G88" s="10" t="str">
        <f>VLOOKUP(E88,[1]明细表!$H:$V,15,FALSE)</f>
        <v>动态新增</v>
      </c>
      <c r="H88" s="9" t="s">
        <v>465</v>
      </c>
      <c r="I88" s="9">
        <v>1</v>
      </c>
      <c r="J88" s="9" t="s">
        <v>50</v>
      </c>
      <c r="K88" s="9" t="s">
        <v>59</v>
      </c>
      <c r="L88" s="9">
        <v>28000</v>
      </c>
      <c r="M88" s="9" t="s">
        <v>466</v>
      </c>
      <c r="N88" s="9" t="s">
        <v>467</v>
      </c>
      <c r="O88" s="9" t="s">
        <v>468</v>
      </c>
      <c r="P88" s="9" t="s">
        <v>469</v>
      </c>
      <c r="Q88" s="9" t="s">
        <v>470</v>
      </c>
      <c r="R88" s="14"/>
    </row>
    <row r="89" ht="18.75" spans="1:18">
      <c r="A89" s="9">
        <v>87</v>
      </c>
      <c r="B89" s="9" t="s">
        <v>11</v>
      </c>
      <c r="C89" s="9" t="s">
        <v>462</v>
      </c>
      <c r="D89" s="9" t="s">
        <v>471</v>
      </c>
      <c r="E89" s="9" t="s">
        <v>472</v>
      </c>
      <c r="F89" s="9" t="s">
        <v>49</v>
      </c>
      <c r="G89" s="10" t="str">
        <f>VLOOKUP(E89,[1]明细表!$H:$V,15,FALSE)</f>
        <v>动态新增</v>
      </c>
      <c r="H89" s="9" t="s">
        <v>270</v>
      </c>
      <c r="I89" s="9">
        <v>1</v>
      </c>
      <c r="J89" s="9" t="s">
        <v>50</v>
      </c>
      <c r="K89" s="9" t="s">
        <v>59</v>
      </c>
      <c r="L89" s="9">
        <v>20000</v>
      </c>
      <c r="M89" s="9" t="s">
        <v>473</v>
      </c>
      <c r="N89" s="9" t="s">
        <v>471</v>
      </c>
      <c r="O89" s="9" t="s">
        <v>472</v>
      </c>
      <c r="P89" s="9" t="s">
        <v>474</v>
      </c>
      <c r="Q89" s="9"/>
      <c r="R89" s="14"/>
    </row>
    <row r="90" ht="18.75" spans="1:18">
      <c r="A90" s="9">
        <v>88</v>
      </c>
      <c r="B90" s="9" t="s">
        <v>11</v>
      </c>
      <c r="C90" s="9" t="s">
        <v>462</v>
      </c>
      <c r="D90" s="9" t="s">
        <v>475</v>
      </c>
      <c r="E90" s="9" t="s">
        <v>476</v>
      </c>
      <c r="F90" s="9" t="s">
        <v>49</v>
      </c>
      <c r="G90" s="10" t="str">
        <f>VLOOKUP(E90,[1]明细表!$H:$V,15,FALSE)</f>
        <v>查漏补缺</v>
      </c>
      <c r="H90" s="9" t="s">
        <v>248</v>
      </c>
      <c r="I90" s="9">
        <v>1</v>
      </c>
      <c r="J90" s="9" t="s">
        <v>50</v>
      </c>
      <c r="K90" s="9" t="s">
        <v>59</v>
      </c>
      <c r="L90" s="9">
        <v>27000</v>
      </c>
      <c r="M90" s="9" t="s">
        <v>477</v>
      </c>
      <c r="N90" s="9" t="s">
        <v>475</v>
      </c>
      <c r="O90" s="9" t="s">
        <v>476</v>
      </c>
      <c r="P90" s="9" t="s">
        <v>478</v>
      </c>
      <c r="Q90" s="9"/>
      <c r="R90" s="14"/>
    </row>
    <row r="91" ht="18.75" spans="1:18">
      <c r="A91" s="9">
        <v>89</v>
      </c>
      <c r="B91" s="9" t="s">
        <v>11</v>
      </c>
      <c r="C91" s="9" t="s">
        <v>462</v>
      </c>
      <c r="D91" s="9" t="s">
        <v>479</v>
      </c>
      <c r="E91" s="9" t="s">
        <v>480</v>
      </c>
      <c r="F91" s="9" t="s">
        <v>49</v>
      </c>
      <c r="G91" s="10" t="str">
        <f>VLOOKUP(E91,[1]明细表!$H:$V,15,FALSE)</f>
        <v>查漏补缺</v>
      </c>
      <c r="H91" s="9" t="s">
        <v>248</v>
      </c>
      <c r="I91" s="9">
        <v>1</v>
      </c>
      <c r="J91" s="9" t="s">
        <v>50</v>
      </c>
      <c r="K91" s="9" t="s">
        <v>59</v>
      </c>
      <c r="L91" s="9">
        <v>25000</v>
      </c>
      <c r="M91" s="9" t="s">
        <v>481</v>
      </c>
      <c r="N91" s="9" t="s">
        <v>479</v>
      </c>
      <c r="O91" s="9" t="s">
        <v>480</v>
      </c>
      <c r="P91" s="9" t="s">
        <v>482</v>
      </c>
      <c r="Q91" s="9"/>
      <c r="R91" s="14"/>
    </row>
    <row r="92" ht="18.75" spans="1:18">
      <c r="A92" s="9">
        <v>90</v>
      </c>
      <c r="B92" s="9" t="s">
        <v>11</v>
      </c>
      <c r="C92" s="9" t="s">
        <v>483</v>
      </c>
      <c r="D92" s="9" t="s">
        <v>484</v>
      </c>
      <c r="E92" s="9" t="s">
        <v>485</v>
      </c>
      <c r="F92" s="9" t="s">
        <v>49</v>
      </c>
      <c r="G92" s="10" t="str">
        <f>VLOOKUP(E92,[1]明细表!$H:$V,15,FALSE)</f>
        <v>现场增补</v>
      </c>
      <c r="H92" s="9" t="s">
        <v>486</v>
      </c>
      <c r="I92" s="9">
        <v>2</v>
      </c>
      <c r="J92" s="9" t="s">
        <v>50</v>
      </c>
      <c r="K92" s="9" t="s">
        <v>59</v>
      </c>
      <c r="L92" s="9">
        <v>20000</v>
      </c>
      <c r="M92" s="9" t="s">
        <v>487</v>
      </c>
      <c r="N92" s="9" t="s">
        <v>484</v>
      </c>
      <c r="O92" s="9" t="s">
        <v>485</v>
      </c>
      <c r="P92" s="9" t="s">
        <v>488</v>
      </c>
      <c r="Q92" s="9"/>
      <c r="R92" s="14"/>
    </row>
    <row r="93" ht="18.75" spans="1:18">
      <c r="A93" s="9">
        <v>91</v>
      </c>
      <c r="B93" s="9" t="s">
        <v>11</v>
      </c>
      <c r="C93" s="9" t="s">
        <v>489</v>
      </c>
      <c r="D93" s="9" t="s">
        <v>490</v>
      </c>
      <c r="E93" s="9" t="s">
        <v>491</v>
      </c>
      <c r="F93" s="9" t="s">
        <v>49</v>
      </c>
      <c r="G93" s="10" t="str">
        <f>VLOOKUP(E93,[1]明细表!$H:$V,15,FALSE)</f>
        <v>现场增补</v>
      </c>
      <c r="H93" s="9" t="s">
        <v>248</v>
      </c>
      <c r="I93" s="9">
        <v>1</v>
      </c>
      <c r="J93" s="9" t="s">
        <v>50</v>
      </c>
      <c r="K93" s="9" t="s">
        <v>59</v>
      </c>
      <c r="L93" s="9">
        <v>18000</v>
      </c>
      <c r="M93" s="9" t="s">
        <v>492</v>
      </c>
      <c r="N93" s="9" t="s">
        <v>490</v>
      </c>
      <c r="O93" s="9" t="s">
        <v>491</v>
      </c>
      <c r="P93" s="9" t="s">
        <v>493</v>
      </c>
      <c r="Q93" s="9"/>
      <c r="R93" s="14"/>
    </row>
    <row r="94" ht="18.75" spans="1:18">
      <c r="A94" s="9">
        <v>92</v>
      </c>
      <c r="B94" s="9" t="s">
        <v>11</v>
      </c>
      <c r="C94" s="9" t="s">
        <v>489</v>
      </c>
      <c r="D94" s="9" t="s">
        <v>494</v>
      </c>
      <c r="E94" s="9" t="s">
        <v>495</v>
      </c>
      <c r="F94" s="9" t="s">
        <v>65</v>
      </c>
      <c r="G94" s="10" t="str">
        <f>VLOOKUP(E94,[1]明细表!$H:$V,15,FALSE)</f>
        <v>现场增补</v>
      </c>
      <c r="H94" s="9" t="s">
        <v>248</v>
      </c>
      <c r="I94" s="9">
        <v>1</v>
      </c>
      <c r="J94" s="9" t="s">
        <v>50</v>
      </c>
      <c r="K94" s="9" t="s">
        <v>59</v>
      </c>
      <c r="L94" s="9">
        <v>30000</v>
      </c>
      <c r="M94" s="9" t="s">
        <v>496</v>
      </c>
      <c r="N94" s="9" t="s">
        <v>494</v>
      </c>
      <c r="O94" s="9" t="s">
        <v>495</v>
      </c>
      <c r="P94" s="9" t="s">
        <v>497</v>
      </c>
      <c r="Q94" s="9"/>
      <c r="R94" s="14"/>
    </row>
    <row r="95" ht="18.75" spans="1:18">
      <c r="A95" s="9">
        <v>93</v>
      </c>
      <c r="B95" s="9" t="s">
        <v>11</v>
      </c>
      <c r="C95" s="9" t="s">
        <v>407</v>
      </c>
      <c r="D95" s="9" t="s">
        <v>498</v>
      </c>
      <c r="E95" s="9" t="s">
        <v>499</v>
      </c>
      <c r="F95" s="9" t="s">
        <v>65</v>
      </c>
      <c r="G95" s="10" t="str">
        <f>VLOOKUP(E95,[1]明细表!$H:$V,15,FALSE)</f>
        <v>放弃后增补</v>
      </c>
      <c r="H95" s="9" t="s">
        <v>283</v>
      </c>
      <c r="I95" s="9">
        <v>1</v>
      </c>
      <c r="J95" s="9" t="s">
        <v>50</v>
      </c>
      <c r="K95" s="9" t="s">
        <v>41</v>
      </c>
      <c r="L95" s="9">
        <v>28500</v>
      </c>
      <c r="M95" s="9" t="s">
        <v>411</v>
      </c>
      <c r="N95" s="9" t="s">
        <v>412</v>
      </c>
      <c r="O95" s="9" t="s">
        <v>413</v>
      </c>
      <c r="P95" s="9" t="s">
        <v>414</v>
      </c>
      <c r="Q95" s="9"/>
      <c r="R95" s="14"/>
    </row>
    <row r="96" ht="18.75" spans="1:18">
      <c r="A96" s="9">
        <v>94</v>
      </c>
      <c r="B96" s="9" t="s">
        <v>11</v>
      </c>
      <c r="C96" s="9" t="s">
        <v>500</v>
      </c>
      <c r="D96" s="9" t="s">
        <v>501</v>
      </c>
      <c r="E96" s="9" t="s">
        <v>502</v>
      </c>
      <c r="F96" s="9" t="s">
        <v>49</v>
      </c>
      <c r="G96" s="10" t="str">
        <f>VLOOKUP(E96,[1]明细表!$H:$V,15,FALSE)</f>
        <v>放弃后增补</v>
      </c>
      <c r="H96" s="9" t="s">
        <v>248</v>
      </c>
      <c r="I96" s="9">
        <v>1</v>
      </c>
      <c r="J96" s="9" t="s">
        <v>50</v>
      </c>
      <c r="K96" s="9" t="s">
        <v>59</v>
      </c>
      <c r="L96" s="9">
        <v>24000</v>
      </c>
      <c r="M96" s="9" t="s">
        <v>503</v>
      </c>
      <c r="N96" s="9" t="s">
        <v>501</v>
      </c>
      <c r="O96" s="9" t="s">
        <v>502</v>
      </c>
      <c r="P96" s="9" t="s">
        <v>504</v>
      </c>
      <c r="Q96" s="9"/>
      <c r="R96" s="14"/>
    </row>
    <row r="97" ht="18.75" spans="1:18">
      <c r="A97" s="9">
        <v>95</v>
      </c>
      <c r="B97" s="9" t="s">
        <v>11</v>
      </c>
      <c r="C97" s="9" t="s">
        <v>462</v>
      </c>
      <c r="D97" s="9" t="s">
        <v>505</v>
      </c>
      <c r="E97" s="9" t="s">
        <v>506</v>
      </c>
      <c r="F97" s="9" t="s">
        <v>49</v>
      </c>
      <c r="G97" s="10" t="str">
        <f>VLOOKUP(E97,[1]明细表!$H:$V,15,FALSE)</f>
        <v>放弃后增补</v>
      </c>
      <c r="H97" s="9" t="s">
        <v>507</v>
      </c>
      <c r="I97" s="9">
        <v>3</v>
      </c>
      <c r="J97" s="9" t="s">
        <v>50</v>
      </c>
      <c r="K97" s="9" t="s">
        <v>59</v>
      </c>
      <c r="L97" s="9">
        <v>26000</v>
      </c>
      <c r="M97" s="9" t="s">
        <v>508</v>
      </c>
      <c r="N97" s="9" t="s">
        <v>505</v>
      </c>
      <c r="O97" s="9" t="s">
        <v>506</v>
      </c>
      <c r="P97" s="9" t="s">
        <v>509</v>
      </c>
      <c r="Q97" s="9"/>
      <c r="R97" s="14"/>
    </row>
    <row r="98" ht="18.75" spans="1:17">
      <c r="A98" s="9">
        <v>96</v>
      </c>
      <c r="B98" s="9" t="s">
        <v>510</v>
      </c>
      <c r="C98" s="9" t="s">
        <v>511</v>
      </c>
      <c r="D98" s="9" t="s">
        <v>512</v>
      </c>
      <c r="E98" s="9" t="s">
        <v>513</v>
      </c>
      <c r="F98" s="9" t="s">
        <v>49</v>
      </c>
      <c r="G98" s="10" t="str">
        <f>VLOOKUP(E98,[1]明细表!$H:$V,15,FALSE)</f>
        <v>动态新增</v>
      </c>
      <c r="H98" s="9" t="s">
        <v>270</v>
      </c>
      <c r="I98" s="9">
        <v>4</v>
      </c>
      <c r="J98" s="9" t="s">
        <v>514</v>
      </c>
      <c r="K98" s="9" t="s">
        <v>59</v>
      </c>
      <c r="L98" s="9">
        <v>29000</v>
      </c>
      <c r="M98" s="9" t="s">
        <v>515</v>
      </c>
      <c r="N98" s="9" t="s">
        <v>512</v>
      </c>
      <c r="O98" s="9" t="s">
        <v>513</v>
      </c>
      <c r="P98" s="9" t="s">
        <v>516</v>
      </c>
      <c r="Q98" s="9"/>
    </row>
    <row r="99" ht="18.75" spans="1:17">
      <c r="A99" s="9">
        <v>97</v>
      </c>
      <c r="B99" s="9" t="s">
        <v>510</v>
      </c>
      <c r="C99" s="9" t="s">
        <v>517</v>
      </c>
      <c r="D99" s="9" t="s">
        <v>518</v>
      </c>
      <c r="E99" s="9" t="s">
        <v>519</v>
      </c>
      <c r="F99" s="9" t="s">
        <v>49</v>
      </c>
      <c r="G99" s="10" t="str">
        <f>VLOOKUP(E99,[1]明细表!$H:$V,15,FALSE)</f>
        <v>动态新增</v>
      </c>
      <c r="H99" s="9" t="s">
        <v>270</v>
      </c>
      <c r="I99" s="9">
        <v>4</v>
      </c>
      <c r="J99" s="9" t="s">
        <v>514</v>
      </c>
      <c r="K99" s="9" t="s">
        <v>59</v>
      </c>
      <c r="L99" s="9">
        <v>20000</v>
      </c>
      <c r="M99" s="9" t="s">
        <v>520</v>
      </c>
      <c r="N99" s="9" t="s">
        <v>518</v>
      </c>
      <c r="O99" s="9" t="s">
        <v>519</v>
      </c>
      <c r="P99" s="9" t="s">
        <v>521</v>
      </c>
      <c r="Q99" s="9"/>
    </row>
    <row r="100" ht="18.75" spans="1:17">
      <c r="A100" s="9">
        <v>98</v>
      </c>
      <c r="B100" s="9" t="s">
        <v>8</v>
      </c>
      <c r="C100" s="9" t="s">
        <v>522</v>
      </c>
      <c r="D100" s="9" t="s">
        <v>523</v>
      </c>
      <c r="E100" s="9" t="s">
        <v>524</v>
      </c>
      <c r="F100" s="9" t="s">
        <v>49</v>
      </c>
      <c r="G100" s="10" t="str">
        <f>VLOOKUP(E100,[1]明细表!$H:$V,15,FALSE)</f>
        <v>动态新增</v>
      </c>
      <c r="H100" s="9" t="s">
        <v>525</v>
      </c>
      <c r="I100" s="9">
        <v>1</v>
      </c>
      <c r="J100" s="9" t="s">
        <v>50</v>
      </c>
      <c r="K100" s="9" t="s">
        <v>59</v>
      </c>
      <c r="L100" s="9">
        <v>23000</v>
      </c>
      <c r="M100" s="9" t="s">
        <v>526</v>
      </c>
      <c r="N100" s="9" t="s">
        <v>523</v>
      </c>
      <c r="O100" s="9" t="s">
        <v>524</v>
      </c>
      <c r="P100" s="9" t="s">
        <v>527</v>
      </c>
      <c r="Q100" s="9"/>
    </row>
    <row r="101" ht="18.75" spans="1:17">
      <c r="A101" s="9">
        <v>99</v>
      </c>
      <c r="B101" s="9" t="s">
        <v>8</v>
      </c>
      <c r="C101" s="9" t="s">
        <v>522</v>
      </c>
      <c r="D101" s="9" t="s">
        <v>528</v>
      </c>
      <c r="E101" s="9" t="s">
        <v>529</v>
      </c>
      <c r="F101" s="9" t="s">
        <v>38</v>
      </c>
      <c r="G101" s="10" t="str">
        <f>VLOOKUP(E101,[1]明细表!$H:$V,15,FALSE)</f>
        <v>现场增补</v>
      </c>
      <c r="H101" s="9" t="s">
        <v>530</v>
      </c>
      <c r="I101" s="9">
        <v>1</v>
      </c>
      <c r="J101" s="9" t="s">
        <v>40</v>
      </c>
      <c r="K101" s="9" t="s">
        <v>59</v>
      </c>
      <c r="L101" s="9">
        <v>35000</v>
      </c>
      <c r="M101" s="9" t="s">
        <v>531</v>
      </c>
      <c r="N101" s="9" t="s">
        <v>528</v>
      </c>
      <c r="O101" s="9" t="s">
        <v>529</v>
      </c>
      <c r="P101" s="9" t="s">
        <v>532</v>
      </c>
      <c r="Q101" s="9"/>
    </row>
    <row r="102" ht="18.75" spans="1:17">
      <c r="A102" s="9">
        <v>100</v>
      </c>
      <c r="B102" s="9" t="s">
        <v>8</v>
      </c>
      <c r="C102" s="9" t="s">
        <v>533</v>
      </c>
      <c r="D102" s="9" t="s">
        <v>534</v>
      </c>
      <c r="E102" s="9" t="s">
        <v>535</v>
      </c>
      <c r="F102" s="9" t="s">
        <v>49</v>
      </c>
      <c r="G102" s="10" t="str">
        <f>VLOOKUP(E102,[1]明细表!$H:$V,15,FALSE)</f>
        <v>动态新增</v>
      </c>
      <c r="H102" s="9" t="s">
        <v>530</v>
      </c>
      <c r="I102" s="9">
        <v>5</v>
      </c>
      <c r="J102" s="9" t="s">
        <v>50</v>
      </c>
      <c r="K102" s="9" t="s">
        <v>59</v>
      </c>
      <c r="L102" s="9">
        <v>25000</v>
      </c>
      <c r="M102" s="9" t="s">
        <v>536</v>
      </c>
      <c r="N102" s="9" t="s">
        <v>534</v>
      </c>
      <c r="O102" s="9" t="s">
        <v>535</v>
      </c>
      <c r="P102" s="9" t="s">
        <v>537</v>
      </c>
      <c r="Q102" s="9"/>
    </row>
    <row r="103" ht="18.75" spans="1:17">
      <c r="A103" s="9">
        <v>101</v>
      </c>
      <c r="B103" s="9" t="s">
        <v>8</v>
      </c>
      <c r="C103" s="9" t="s">
        <v>533</v>
      </c>
      <c r="D103" s="9" t="s">
        <v>538</v>
      </c>
      <c r="E103" s="9" t="s">
        <v>539</v>
      </c>
      <c r="F103" s="9" t="s">
        <v>65</v>
      </c>
      <c r="G103" s="10" t="s">
        <v>540</v>
      </c>
      <c r="H103" s="9" t="s">
        <v>541</v>
      </c>
      <c r="I103" s="9">
        <v>5</v>
      </c>
      <c r="J103" s="9" t="s">
        <v>40</v>
      </c>
      <c r="K103" s="9" t="s">
        <v>59</v>
      </c>
      <c r="L103" s="9">
        <v>40000</v>
      </c>
      <c r="M103" s="9" t="s">
        <v>542</v>
      </c>
      <c r="N103" s="9" t="s">
        <v>538</v>
      </c>
      <c r="O103" s="9" t="s">
        <v>539</v>
      </c>
      <c r="P103" s="9" t="s">
        <v>543</v>
      </c>
      <c r="Q103" s="9" t="s">
        <v>544</v>
      </c>
    </row>
    <row r="104" ht="18.75" spans="1:17">
      <c r="A104" s="9">
        <v>102</v>
      </c>
      <c r="B104" s="9" t="s">
        <v>8</v>
      </c>
      <c r="C104" s="9" t="s">
        <v>533</v>
      </c>
      <c r="D104" s="9" t="s">
        <v>545</v>
      </c>
      <c r="E104" s="9" t="s">
        <v>546</v>
      </c>
      <c r="F104" s="9" t="s">
        <v>49</v>
      </c>
      <c r="G104" s="10" t="str">
        <f>VLOOKUP(E104,[1]明细表!$H:$V,15,FALSE)</f>
        <v>动态新增</v>
      </c>
      <c r="H104" s="9" t="s">
        <v>525</v>
      </c>
      <c r="I104" s="9">
        <v>2</v>
      </c>
      <c r="J104" s="9" t="s">
        <v>50</v>
      </c>
      <c r="K104" s="9" t="s">
        <v>59</v>
      </c>
      <c r="L104" s="9">
        <v>22000</v>
      </c>
      <c r="M104" s="9" t="s">
        <v>547</v>
      </c>
      <c r="N104" s="9" t="s">
        <v>545</v>
      </c>
      <c r="O104" s="9" t="s">
        <v>546</v>
      </c>
      <c r="P104" s="9" t="s">
        <v>548</v>
      </c>
      <c r="Q104" s="9"/>
    </row>
    <row r="105" ht="18.75" spans="1:17">
      <c r="A105" s="9">
        <v>103</v>
      </c>
      <c r="B105" s="9" t="s">
        <v>8</v>
      </c>
      <c r="C105" s="9" t="s">
        <v>549</v>
      </c>
      <c r="D105" s="9" t="s">
        <v>550</v>
      </c>
      <c r="E105" s="9" t="s">
        <v>551</v>
      </c>
      <c r="F105" s="9" t="s">
        <v>49</v>
      </c>
      <c r="G105" s="10" t="str">
        <f>VLOOKUP(E105,[1]明细表!$H:$V,15,FALSE)</f>
        <v>动态新增</v>
      </c>
      <c r="H105" s="9" t="s">
        <v>541</v>
      </c>
      <c r="I105" s="9">
        <v>2</v>
      </c>
      <c r="J105" s="9" t="s">
        <v>50</v>
      </c>
      <c r="K105" s="9" t="s">
        <v>59</v>
      </c>
      <c r="L105" s="9">
        <v>20000</v>
      </c>
      <c r="M105" s="9" t="s">
        <v>552</v>
      </c>
      <c r="N105" s="9" t="s">
        <v>550</v>
      </c>
      <c r="O105" s="9" t="s">
        <v>551</v>
      </c>
      <c r="P105" s="9" t="s">
        <v>553</v>
      </c>
      <c r="Q105" s="9"/>
    </row>
    <row r="106" ht="18.75" spans="1:17">
      <c r="A106" s="9">
        <v>104</v>
      </c>
      <c r="B106" s="9" t="s">
        <v>8</v>
      </c>
      <c r="C106" s="9" t="s">
        <v>549</v>
      </c>
      <c r="D106" s="9" t="s">
        <v>554</v>
      </c>
      <c r="E106" s="9" t="s">
        <v>555</v>
      </c>
      <c r="F106" s="9" t="s">
        <v>65</v>
      </c>
      <c r="G106" s="10" t="str">
        <f>VLOOKUP(E106,[1]明细表!$H:$V,15,FALSE)</f>
        <v>动态新增</v>
      </c>
      <c r="H106" s="9" t="s">
        <v>541</v>
      </c>
      <c r="I106" s="9">
        <v>1</v>
      </c>
      <c r="J106" s="9" t="s">
        <v>40</v>
      </c>
      <c r="K106" s="9" t="s">
        <v>59</v>
      </c>
      <c r="L106" s="9">
        <v>35000</v>
      </c>
      <c r="M106" s="9" t="s">
        <v>556</v>
      </c>
      <c r="N106" s="9" t="s">
        <v>554</v>
      </c>
      <c r="O106" s="9" t="s">
        <v>555</v>
      </c>
      <c r="P106" s="9" t="s">
        <v>557</v>
      </c>
      <c r="Q106" s="9"/>
    </row>
    <row r="107" ht="18.75" spans="1:17">
      <c r="A107" s="9">
        <v>105</v>
      </c>
      <c r="B107" s="9" t="s">
        <v>8</v>
      </c>
      <c r="C107" s="9" t="s">
        <v>549</v>
      </c>
      <c r="D107" s="9" t="s">
        <v>558</v>
      </c>
      <c r="E107" s="9" t="s">
        <v>559</v>
      </c>
      <c r="F107" s="9" t="s">
        <v>49</v>
      </c>
      <c r="G107" s="10" t="str">
        <f>VLOOKUP(E107,[1]明细表!$H:$V,15,FALSE)</f>
        <v>查漏补缺</v>
      </c>
      <c r="H107" s="9" t="s">
        <v>560</v>
      </c>
      <c r="I107" s="9">
        <v>1</v>
      </c>
      <c r="J107" s="9" t="s">
        <v>50</v>
      </c>
      <c r="K107" s="9" t="s">
        <v>41</v>
      </c>
      <c r="L107" s="9">
        <v>20000</v>
      </c>
      <c r="M107" s="9" t="s">
        <v>561</v>
      </c>
      <c r="N107" s="9" t="s">
        <v>562</v>
      </c>
      <c r="O107" s="9" t="s">
        <v>563</v>
      </c>
      <c r="P107" s="9" t="s">
        <v>564</v>
      </c>
      <c r="Q107" s="9" t="s">
        <v>565</v>
      </c>
    </row>
    <row r="108" ht="18.75" spans="1:17">
      <c r="A108" s="9">
        <v>106</v>
      </c>
      <c r="B108" s="9" t="s">
        <v>8</v>
      </c>
      <c r="C108" s="9" t="s">
        <v>566</v>
      </c>
      <c r="D108" s="9" t="s">
        <v>567</v>
      </c>
      <c r="E108" s="9" t="s">
        <v>568</v>
      </c>
      <c r="F108" s="9" t="s">
        <v>49</v>
      </c>
      <c r="G108" s="10" t="str">
        <f>VLOOKUP(E108,[1]明细表!$H:$V,15,FALSE)</f>
        <v>动态新增</v>
      </c>
      <c r="H108" s="9" t="s">
        <v>541</v>
      </c>
      <c r="I108" s="9">
        <v>4</v>
      </c>
      <c r="J108" s="9" t="s">
        <v>50</v>
      </c>
      <c r="K108" s="9" t="s">
        <v>59</v>
      </c>
      <c r="L108" s="9">
        <v>20000</v>
      </c>
      <c r="M108" s="9" t="s">
        <v>569</v>
      </c>
      <c r="N108" s="9" t="s">
        <v>570</v>
      </c>
      <c r="O108" s="9" t="s">
        <v>571</v>
      </c>
      <c r="P108" s="9" t="s">
        <v>572</v>
      </c>
      <c r="Q108" s="9"/>
    </row>
    <row r="109" ht="18.75" spans="1:17">
      <c r="A109" s="9">
        <v>107</v>
      </c>
      <c r="B109" s="9" t="s">
        <v>8</v>
      </c>
      <c r="C109" s="9" t="s">
        <v>566</v>
      </c>
      <c r="D109" s="9" t="s">
        <v>573</v>
      </c>
      <c r="E109" s="9" t="s">
        <v>574</v>
      </c>
      <c r="F109" s="9" t="s">
        <v>49</v>
      </c>
      <c r="G109" s="10" t="str">
        <f>VLOOKUP(E109,[1]明细表!$H:$V,15,FALSE)</f>
        <v>动态新增</v>
      </c>
      <c r="H109" s="9" t="s">
        <v>530</v>
      </c>
      <c r="I109" s="9">
        <v>1</v>
      </c>
      <c r="J109" s="9" t="s">
        <v>50</v>
      </c>
      <c r="K109" s="9" t="s">
        <v>41</v>
      </c>
      <c r="L109" s="9">
        <v>24000</v>
      </c>
      <c r="M109" s="9" t="s">
        <v>575</v>
      </c>
      <c r="N109" s="9" t="s">
        <v>576</v>
      </c>
      <c r="O109" s="9" t="s">
        <v>577</v>
      </c>
      <c r="P109" s="9" t="s">
        <v>578</v>
      </c>
      <c r="Q109" s="9" t="s">
        <v>565</v>
      </c>
    </row>
    <row r="110" ht="18.75" spans="1:17">
      <c r="A110" s="9">
        <v>108</v>
      </c>
      <c r="B110" s="9" t="s">
        <v>8</v>
      </c>
      <c r="C110" s="9" t="s">
        <v>566</v>
      </c>
      <c r="D110" s="9" t="s">
        <v>579</v>
      </c>
      <c r="E110" s="9" t="s">
        <v>580</v>
      </c>
      <c r="F110" s="9" t="s">
        <v>49</v>
      </c>
      <c r="G110" s="10" t="str">
        <f>VLOOKUP(E110,[1]明细表!$H:$V,15,FALSE)</f>
        <v>动态新增</v>
      </c>
      <c r="H110" s="9" t="s">
        <v>530</v>
      </c>
      <c r="I110" s="9">
        <v>1</v>
      </c>
      <c r="J110" s="9" t="s">
        <v>50</v>
      </c>
      <c r="K110" s="9" t="s">
        <v>59</v>
      </c>
      <c r="L110" s="9">
        <v>20000</v>
      </c>
      <c r="M110" s="9" t="s">
        <v>581</v>
      </c>
      <c r="N110" s="9" t="s">
        <v>579</v>
      </c>
      <c r="O110" s="9" t="s">
        <v>580</v>
      </c>
      <c r="P110" s="9" t="s">
        <v>582</v>
      </c>
      <c r="Q110" s="9"/>
    </row>
    <row r="111" ht="18.75" spans="1:17">
      <c r="A111" s="9">
        <v>109</v>
      </c>
      <c r="B111" s="9" t="s">
        <v>8</v>
      </c>
      <c r="C111" s="9" t="s">
        <v>566</v>
      </c>
      <c r="D111" s="9" t="s">
        <v>583</v>
      </c>
      <c r="E111" s="9" t="s">
        <v>584</v>
      </c>
      <c r="F111" s="9" t="s">
        <v>49</v>
      </c>
      <c r="G111" s="10" t="str">
        <f>VLOOKUP(E111,[1]明细表!$H:$V,15,FALSE)</f>
        <v>查漏补缺</v>
      </c>
      <c r="H111" s="9" t="s">
        <v>585</v>
      </c>
      <c r="I111" s="9">
        <v>3</v>
      </c>
      <c r="J111" s="9" t="s">
        <v>50</v>
      </c>
      <c r="K111" s="9" t="s">
        <v>59</v>
      </c>
      <c r="L111" s="9">
        <v>22000</v>
      </c>
      <c r="M111" s="9" t="s">
        <v>586</v>
      </c>
      <c r="N111" s="9" t="s">
        <v>579</v>
      </c>
      <c r="O111" s="9" t="s">
        <v>580</v>
      </c>
      <c r="P111" s="9" t="s">
        <v>582</v>
      </c>
      <c r="Q111" s="9" t="s">
        <v>587</v>
      </c>
    </row>
    <row r="112" ht="18.75" spans="1:17">
      <c r="A112" s="9">
        <v>110</v>
      </c>
      <c r="B112" s="9" t="s">
        <v>8</v>
      </c>
      <c r="C112" s="9" t="s">
        <v>588</v>
      </c>
      <c r="D112" s="9" t="s">
        <v>589</v>
      </c>
      <c r="E112" s="9" t="s">
        <v>590</v>
      </c>
      <c r="F112" s="9" t="s">
        <v>49</v>
      </c>
      <c r="G112" s="10" t="str">
        <f>VLOOKUP(E112,[1]明细表!$H:$V,15,FALSE)</f>
        <v>动态新增</v>
      </c>
      <c r="H112" s="9" t="s">
        <v>530</v>
      </c>
      <c r="I112" s="9">
        <v>2</v>
      </c>
      <c r="J112" s="9" t="s">
        <v>50</v>
      </c>
      <c r="K112" s="9" t="s">
        <v>41</v>
      </c>
      <c r="L112" s="9">
        <v>22000</v>
      </c>
      <c r="M112" s="9" t="s">
        <v>591</v>
      </c>
      <c r="N112" s="9" t="s">
        <v>576</v>
      </c>
      <c r="O112" s="9" t="s">
        <v>577</v>
      </c>
      <c r="P112" s="9" t="s">
        <v>578</v>
      </c>
      <c r="Q112" s="9" t="s">
        <v>565</v>
      </c>
    </row>
    <row r="113" ht="18.75" spans="1:17">
      <c r="A113" s="9">
        <v>111</v>
      </c>
      <c r="B113" s="9" t="s">
        <v>8</v>
      </c>
      <c r="C113" s="9" t="s">
        <v>588</v>
      </c>
      <c r="D113" s="9" t="s">
        <v>592</v>
      </c>
      <c r="E113" s="9" t="s">
        <v>593</v>
      </c>
      <c r="F113" s="9" t="s">
        <v>49</v>
      </c>
      <c r="G113" s="10" t="str">
        <f>VLOOKUP(E113,[1]明细表!$H:$V,15,FALSE)</f>
        <v>动态新增</v>
      </c>
      <c r="H113" s="9" t="s">
        <v>541</v>
      </c>
      <c r="I113" s="9">
        <v>2</v>
      </c>
      <c r="J113" s="9" t="s">
        <v>50</v>
      </c>
      <c r="K113" s="9" t="s">
        <v>59</v>
      </c>
      <c r="L113" s="9">
        <v>24000</v>
      </c>
      <c r="M113" s="9" t="s">
        <v>594</v>
      </c>
      <c r="N113" s="9" t="s">
        <v>595</v>
      </c>
      <c r="O113" s="9" t="s">
        <v>596</v>
      </c>
      <c r="P113" s="9" t="s">
        <v>597</v>
      </c>
      <c r="Q113" s="9" t="s">
        <v>598</v>
      </c>
    </row>
    <row r="114" ht="18.75" spans="1:17">
      <c r="A114" s="9">
        <v>112</v>
      </c>
      <c r="B114" s="9" t="s">
        <v>8</v>
      </c>
      <c r="C114" s="9" t="s">
        <v>599</v>
      </c>
      <c r="D114" s="9" t="s">
        <v>600</v>
      </c>
      <c r="E114" s="9" t="s">
        <v>601</v>
      </c>
      <c r="F114" s="9" t="s">
        <v>49</v>
      </c>
      <c r="G114" s="10" t="str">
        <f>VLOOKUP(E114,[1]明细表!$H:$V,15,FALSE)</f>
        <v>动态新增</v>
      </c>
      <c r="H114" s="9" t="s">
        <v>525</v>
      </c>
      <c r="I114" s="9">
        <v>1</v>
      </c>
      <c r="J114" s="9" t="s">
        <v>50</v>
      </c>
      <c r="K114" s="9" t="s">
        <v>59</v>
      </c>
      <c r="L114" s="9">
        <v>20000</v>
      </c>
      <c r="M114" s="9" t="s">
        <v>602</v>
      </c>
      <c r="N114" s="9" t="s">
        <v>600</v>
      </c>
      <c r="O114" s="9" t="s">
        <v>601</v>
      </c>
      <c r="P114" s="9" t="s">
        <v>603</v>
      </c>
      <c r="Q114" s="9"/>
    </row>
    <row r="115" ht="18.75" spans="1:17">
      <c r="A115" s="9">
        <v>113</v>
      </c>
      <c r="B115" s="9" t="s">
        <v>8</v>
      </c>
      <c r="C115" s="9" t="s">
        <v>604</v>
      </c>
      <c r="D115" s="9" t="s">
        <v>605</v>
      </c>
      <c r="E115" s="9" t="s">
        <v>606</v>
      </c>
      <c r="F115" s="9" t="s">
        <v>49</v>
      </c>
      <c r="G115" s="10" t="str">
        <f>VLOOKUP(E115,[1]明细表!$H:$V,15,FALSE)</f>
        <v>动态新增</v>
      </c>
      <c r="H115" s="9" t="s">
        <v>541</v>
      </c>
      <c r="I115" s="9">
        <v>5</v>
      </c>
      <c r="J115" s="9" t="s">
        <v>50</v>
      </c>
      <c r="K115" s="9" t="s">
        <v>59</v>
      </c>
      <c r="L115" s="9">
        <v>24000</v>
      </c>
      <c r="M115" s="9" t="s">
        <v>607</v>
      </c>
      <c r="N115" s="9" t="s">
        <v>605</v>
      </c>
      <c r="O115" s="9" t="s">
        <v>606</v>
      </c>
      <c r="P115" s="9" t="s">
        <v>608</v>
      </c>
      <c r="Q115" s="9"/>
    </row>
    <row r="116" ht="18.75" spans="1:17">
      <c r="A116" s="9">
        <v>114</v>
      </c>
      <c r="B116" s="9" t="s">
        <v>8</v>
      </c>
      <c r="C116" s="9" t="s">
        <v>609</v>
      </c>
      <c r="D116" s="9" t="s">
        <v>610</v>
      </c>
      <c r="E116" s="9" t="s">
        <v>611</v>
      </c>
      <c r="F116" s="9" t="s">
        <v>49</v>
      </c>
      <c r="G116" s="10" t="str">
        <f>VLOOKUP(E116,[1]明细表!$H:$V,15,FALSE)</f>
        <v>动态新增</v>
      </c>
      <c r="H116" s="9" t="s">
        <v>530</v>
      </c>
      <c r="I116" s="9">
        <v>2</v>
      </c>
      <c r="J116" s="9" t="s">
        <v>50</v>
      </c>
      <c r="K116" s="9" t="s">
        <v>59</v>
      </c>
      <c r="L116" s="9">
        <v>20000</v>
      </c>
      <c r="M116" s="9" t="s">
        <v>612</v>
      </c>
      <c r="N116" s="9" t="s">
        <v>610</v>
      </c>
      <c r="O116" s="9" t="s">
        <v>611</v>
      </c>
      <c r="P116" s="9" t="s">
        <v>613</v>
      </c>
      <c r="Q116" s="9"/>
    </row>
    <row r="117" ht="18.75" spans="1:17">
      <c r="A117" s="9">
        <v>115</v>
      </c>
      <c r="B117" s="9" t="s">
        <v>8</v>
      </c>
      <c r="C117" s="9" t="s">
        <v>609</v>
      </c>
      <c r="D117" s="9" t="s">
        <v>614</v>
      </c>
      <c r="E117" s="9" t="s">
        <v>615</v>
      </c>
      <c r="F117" s="9" t="s">
        <v>49</v>
      </c>
      <c r="G117" s="10" t="str">
        <f>VLOOKUP(E117,[1]明细表!$H:$V,15,FALSE)</f>
        <v>查漏补缺</v>
      </c>
      <c r="H117" s="9" t="s">
        <v>616</v>
      </c>
      <c r="I117" s="9">
        <v>2</v>
      </c>
      <c r="J117" s="9" t="s">
        <v>50</v>
      </c>
      <c r="K117" s="9" t="s">
        <v>59</v>
      </c>
      <c r="L117" s="9">
        <v>24000</v>
      </c>
      <c r="M117" s="9" t="s">
        <v>617</v>
      </c>
      <c r="N117" s="9" t="s">
        <v>614</v>
      </c>
      <c r="O117" s="9" t="s">
        <v>615</v>
      </c>
      <c r="P117" s="9" t="s">
        <v>618</v>
      </c>
      <c r="Q117" s="9"/>
    </row>
    <row r="118" ht="18.75" spans="1:17">
      <c r="A118" s="9">
        <v>116</v>
      </c>
      <c r="B118" s="9" t="s">
        <v>8</v>
      </c>
      <c r="C118" s="9" t="s">
        <v>609</v>
      </c>
      <c r="D118" s="9" t="s">
        <v>619</v>
      </c>
      <c r="E118" s="9" t="s">
        <v>620</v>
      </c>
      <c r="F118" s="9" t="s">
        <v>49</v>
      </c>
      <c r="G118" s="10" t="str">
        <f>VLOOKUP(E118,[1]明细表!$H:$V,15,FALSE)</f>
        <v>查漏补缺</v>
      </c>
      <c r="H118" s="9" t="s">
        <v>616</v>
      </c>
      <c r="I118" s="9">
        <v>1</v>
      </c>
      <c r="J118" s="9" t="s">
        <v>50</v>
      </c>
      <c r="K118" s="9" t="s">
        <v>59</v>
      </c>
      <c r="L118" s="9">
        <v>20000</v>
      </c>
      <c r="M118" s="9" t="s">
        <v>621</v>
      </c>
      <c r="N118" s="9" t="s">
        <v>619</v>
      </c>
      <c r="O118" s="9" t="s">
        <v>620</v>
      </c>
      <c r="P118" s="9" t="s">
        <v>622</v>
      </c>
      <c r="Q118" s="9"/>
    </row>
    <row r="119" ht="18.75" spans="1:17">
      <c r="A119" s="9">
        <v>117</v>
      </c>
      <c r="B119" s="9" t="s">
        <v>8</v>
      </c>
      <c r="C119" s="9" t="s">
        <v>609</v>
      </c>
      <c r="D119" s="9" t="s">
        <v>623</v>
      </c>
      <c r="E119" s="9" t="s">
        <v>624</v>
      </c>
      <c r="F119" s="9" t="s">
        <v>49</v>
      </c>
      <c r="G119" s="10" t="str">
        <f>VLOOKUP(E119,[1]明细表!$H:$V,15,FALSE)</f>
        <v>查漏补缺</v>
      </c>
      <c r="H119" s="9" t="s">
        <v>525</v>
      </c>
      <c r="I119" s="9">
        <v>1</v>
      </c>
      <c r="J119" s="9" t="s">
        <v>50</v>
      </c>
      <c r="K119" s="9" t="s">
        <v>59</v>
      </c>
      <c r="L119" s="9">
        <v>18000</v>
      </c>
      <c r="M119" s="9" t="s">
        <v>625</v>
      </c>
      <c r="N119" s="9" t="s">
        <v>623</v>
      </c>
      <c r="O119" s="9" t="s">
        <v>624</v>
      </c>
      <c r="P119" s="9" t="s">
        <v>626</v>
      </c>
      <c r="Q119" s="9"/>
    </row>
    <row r="120" ht="18.75" spans="1:17">
      <c r="A120" s="9">
        <v>118</v>
      </c>
      <c r="B120" s="9" t="s">
        <v>8</v>
      </c>
      <c r="C120" s="9" t="s">
        <v>609</v>
      </c>
      <c r="D120" s="9" t="s">
        <v>627</v>
      </c>
      <c r="E120" s="9" t="s">
        <v>628</v>
      </c>
      <c r="F120" s="9" t="s">
        <v>49</v>
      </c>
      <c r="G120" s="13" t="s">
        <v>232</v>
      </c>
      <c r="H120" s="9" t="s">
        <v>400</v>
      </c>
      <c r="I120" s="9">
        <v>6</v>
      </c>
      <c r="J120" s="9" t="s">
        <v>50</v>
      </c>
      <c r="K120" s="9" t="s">
        <v>59</v>
      </c>
      <c r="L120" s="9">
        <v>24000</v>
      </c>
      <c r="M120" s="9" t="s">
        <v>629</v>
      </c>
      <c r="N120" s="9" t="s">
        <v>627</v>
      </c>
      <c r="O120" s="9" t="s">
        <v>628</v>
      </c>
      <c r="P120" s="9" t="s">
        <v>630</v>
      </c>
      <c r="Q120" s="9"/>
    </row>
    <row r="121" ht="18.75" spans="1:17">
      <c r="A121" s="9">
        <v>119</v>
      </c>
      <c r="B121" s="9" t="s">
        <v>8</v>
      </c>
      <c r="C121" s="9" t="s">
        <v>609</v>
      </c>
      <c r="D121" s="9" t="s">
        <v>631</v>
      </c>
      <c r="E121" s="9" t="s">
        <v>632</v>
      </c>
      <c r="F121" s="9" t="s">
        <v>49</v>
      </c>
      <c r="G121" s="10" t="str">
        <f>VLOOKUP(E121,[1]明细表!$H:$V,15,FALSE)</f>
        <v>5批外遗留</v>
      </c>
      <c r="H121" s="9" t="s">
        <v>541</v>
      </c>
      <c r="I121" s="9">
        <v>3</v>
      </c>
      <c r="J121" s="9" t="s">
        <v>50</v>
      </c>
      <c r="K121" s="9" t="s">
        <v>59</v>
      </c>
      <c r="L121" s="9">
        <v>24000</v>
      </c>
      <c r="M121" s="9" t="s">
        <v>633</v>
      </c>
      <c r="N121" s="9" t="s">
        <v>634</v>
      </c>
      <c r="O121" s="9" t="s">
        <v>635</v>
      </c>
      <c r="P121" s="9" t="s">
        <v>636</v>
      </c>
      <c r="Q121" s="9" t="s">
        <v>598</v>
      </c>
    </row>
    <row r="122" ht="18.75" spans="1:17">
      <c r="A122" s="9">
        <v>120</v>
      </c>
      <c r="B122" s="9" t="s">
        <v>8</v>
      </c>
      <c r="C122" s="9" t="s">
        <v>637</v>
      </c>
      <c r="D122" s="9" t="s">
        <v>638</v>
      </c>
      <c r="E122" s="9" t="s">
        <v>639</v>
      </c>
      <c r="F122" s="9" t="s">
        <v>49</v>
      </c>
      <c r="G122" s="10" t="str">
        <f>VLOOKUP(E122,[1]明细表!$H:$V,15,FALSE)</f>
        <v>动态新增</v>
      </c>
      <c r="H122" s="9" t="s">
        <v>530</v>
      </c>
      <c r="I122" s="9">
        <v>2</v>
      </c>
      <c r="J122" s="9" t="s">
        <v>50</v>
      </c>
      <c r="K122" s="9" t="s">
        <v>59</v>
      </c>
      <c r="L122" s="9">
        <v>24000</v>
      </c>
      <c r="M122" s="9" t="s">
        <v>640</v>
      </c>
      <c r="N122" s="9" t="s">
        <v>638</v>
      </c>
      <c r="O122" s="9" t="s">
        <v>639</v>
      </c>
      <c r="P122" s="9" t="s">
        <v>641</v>
      </c>
      <c r="Q122" s="9"/>
    </row>
    <row r="123" ht="18.75" spans="1:17">
      <c r="A123" s="9">
        <v>121</v>
      </c>
      <c r="B123" s="9" t="s">
        <v>8</v>
      </c>
      <c r="C123" s="9" t="s">
        <v>642</v>
      </c>
      <c r="D123" s="9" t="s">
        <v>643</v>
      </c>
      <c r="E123" s="9" t="s">
        <v>644</v>
      </c>
      <c r="F123" s="9" t="s">
        <v>49</v>
      </c>
      <c r="G123" s="10" t="str">
        <f>VLOOKUP(E123,[1]明细表!$H:$V,15,FALSE)</f>
        <v>动态新增</v>
      </c>
      <c r="H123" s="9" t="s">
        <v>525</v>
      </c>
      <c r="I123" s="9">
        <v>2</v>
      </c>
      <c r="J123" s="9" t="s">
        <v>50</v>
      </c>
      <c r="K123" s="9" t="s">
        <v>41</v>
      </c>
      <c r="L123" s="9">
        <v>24000</v>
      </c>
      <c r="M123" s="9" t="s">
        <v>645</v>
      </c>
      <c r="N123" s="9" t="s">
        <v>646</v>
      </c>
      <c r="O123" s="9" t="s">
        <v>647</v>
      </c>
      <c r="P123" s="9" t="s">
        <v>648</v>
      </c>
      <c r="Q123" s="9" t="s">
        <v>565</v>
      </c>
    </row>
    <row r="124" ht="18.75" spans="1:17">
      <c r="A124" s="9">
        <v>122</v>
      </c>
      <c r="B124" s="9" t="s">
        <v>8</v>
      </c>
      <c r="C124" s="9" t="s">
        <v>642</v>
      </c>
      <c r="D124" s="9" t="s">
        <v>649</v>
      </c>
      <c r="E124" s="9" t="s">
        <v>650</v>
      </c>
      <c r="F124" s="9" t="s">
        <v>65</v>
      </c>
      <c r="G124" s="10" t="str">
        <f>VLOOKUP(E124,[1]明细表!$H:$V,15,FALSE)</f>
        <v>动态新增</v>
      </c>
      <c r="H124" s="9" t="s">
        <v>525</v>
      </c>
      <c r="I124" s="9">
        <v>1</v>
      </c>
      <c r="J124" s="9" t="s">
        <v>40</v>
      </c>
      <c r="K124" s="9" t="s">
        <v>59</v>
      </c>
      <c r="L124" s="9">
        <v>35000</v>
      </c>
      <c r="M124" s="9" t="s">
        <v>651</v>
      </c>
      <c r="N124" s="9" t="s">
        <v>649</v>
      </c>
      <c r="O124" s="9" t="s">
        <v>650</v>
      </c>
      <c r="P124" s="9" t="s">
        <v>652</v>
      </c>
      <c r="Q124" s="9"/>
    </row>
    <row r="125" ht="18.75" spans="1:17">
      <c r="A125" s="9">
        <v>123</v>
      </c>
      <c r="B125" s="9" t="s">
        <v>8</v>
      </c>
      <c r="C125" s="9" t="s">
        <v>653</v>
      </c>
      <c r="D125" s="9" t="s">
        <v>654</v>
      </c>
      <c r="E125" s="9" t="s">
        <v>655</v>
      </c>
      <c r="F125" s="9" t="s">
        <v>49</v>
      </c>
      <c r="G125" s="10" t="str">
        <f>VLOOKUP(E125,[1]明细表!$H:$V,15,FALSE)</f>
        <v>动态新增</v>
      </c>
      <c r="H125" s="9" t="s">
        <v>541</v>
      </c>
      <c r="I125" s="9">
        <v>2</v>
      </c>
      <c r="J125" s="9" t="s">
        <v>50</v>
      </c>
      <c r="K125" s="9" t="s">
        <v>59</v>
      </c>
      <c r="L125" s="9">
        <v>24000</v>
      </c>
      <c r="M125" s="9" t="s">
        <v>656</v>
      </c>
      <c r="N125" s="9" t="s">
        <v>654</v>
      </c>
      <c r="O125" s="9" t="s">
        <v>655</v>
      </c>
      <c r="P125" s="9" t="s">
        <v>657</v>
      </c>
      <c r="Q125" s="9"/>
    </row>
    <row r="126" ht="18.75" spans="1:17">
      <c r="A126" s="9">
        <v>124</v>
      </c>
      <c r="B126" s="9" t="s">
        <v>8</v>
      </c>
      <c r="C126" s="9" t="s">
        <v>658</v>
      </c>
      <c r="D126" s="9" t="s">
        <v>659</v>
      </c>
      <c r="E126" s="9" t="s">
        <v>660</v>
      </c>
      <c r="F126" s="9" t="s">
        <v>65</v>
      </c>
      <c r="G126" s="10" t="str">
        <f>VLOOKUP(E126,[1]明细表!$H:$V,15,FALSE)</f>
        <v>动态新增</v>
      </c>
      <c r="H126" s="9" t="s">
        <v>525</v>
      </c>
      <c r="I126" s="9">
        <v>1</v>
      </c>
      <c r="J126" s="9" t="s">
        <v>40</v>
      </c>
      <c r="K126" s="9" t="s">
        <v>59</v>
      </c>
      <c r="L126" s="9">
        <v>35000</v>
      </c>
      <c r="M126" s="9" t="s">
        <v>661</v>
      </c>
      <c r="N126" s="9" t="s">
        <v>659</v>
      </c>
      <c r="O126" s="9" t="s">
        <v>660</v>
      </c>
      <c r="P126" s="9" t="s">
        <v>662</v>
      </c>
      <c r="Q126" s="9"/>
    </row>
    <row r="127" ht="18.75" spans="1:17">
      <c r="A127" s="9">
        <v>125</v>
      </c>
      <c r="B127" s="9" t="s">
        <v>8</v>
      </c>
      <c r="C127" s="9" t="s">
        <v>658</v>
      </c>
      <c r="D127" s="9" t="s">
        <v>663</v>
      </c>
      <c r="E127" s="9" t="s">
        <v>664</v>
      </c>
      <c r="F127" s="9" t="s">
        <v>49</v>
      </c>
      <c r="G127" s="10" t="str">
        <f>VLOOKUP(E127,[1]明细表!$H:$V,15,FALSE)</f>
        <v>放弃后增补</v>
      </c>
      <c r="H127" s="9" t="s">
        <v>530</v>
      </c>
      <c r="I127" s="9">
        <v>2</v>
      </c>
      <c r="J127" s="9" t="s">
        <v>50</v>
      </c>
      <c r="K127" s="9" t="s">
        <v>59</v>
      </c>
      <c r="L127" s="9">
        <v>22000</v>
      </c>
      <c r="M127" s="9" t="s">
        <v>665</v>
      </c>
      <c r="N127" s="9" t="s">
        <v>663</v>
      </c>
      <c r="O127" s="9" t="s">
        <v>664</v>
      </c>
      <c r="P127" s="9" t="s">
        <v>666</v>
      </c>
      <c r="Q127" s="9"/>
    </row>
    <row r="128" ht="18.75" spans="1:17">
      <c r="A128" s="9">
        <v>126</v>
      </c>
      <c r="B128" s="9" t="s">
        <v>8</v>
      </c>
      <c r="C128" s="9" t="s">
        <v>667</v>
      </c>
      <c r="D128" s="9" t="s">
        <v>668</v>
      </c>
      <c r="E128" s="9" t="s">
        <v>669</v>
      </c>
      <c r="F128" s="9" t="s">
        <v>49</v>
      </c>
      <c r="G128" s="10" t="str">
        <f>VLOOKUP(E128,[1]明细表!$H:$V,15,FALSE)</f>
        <v>动态新增</v>
      </c>
      <c r="H128" s="9" t="s">
        <v>530</v>
      </c>
      <c r="I128" s="9">
        <v>2</v>
      </c>
      <c r="J128" s="9" t="s">
        <v>50</v>
      </c>
      <c r="K128" s="9" t="s">
        <v>59</v>
      </c>
      <c r="L128" s="9">
        <v>25000</v>
      </c>
      <c r="M128" s="9" t="s">
        <v>670</v>
      </c>
      <c r="N128" s="9" t="s">
        <v>668</v>
      </c>
      <c r="O128" s="9" t="s">
        <v>669</v>
      </c>
      <c r="P128" s="9" t="s">
        <v>671</v>
      </c>
      <c r="Q128" s="9"/>
    </row>
    <row r="129" ht="18.75" spans="1:17">
      <c r="A129" s="9">
        <v>127</v>
      </c>
      <c r="B129" s="9" t="s">
        <v>8</v>
      </c>
      <c r="C129" s="9" t="s">
        <v>667</v>
      </c>
      <c r="D129" s="9" t="s">
        <v>672</v>
      </c>
      <c r="E129" s="9" t="s">
        <v>673</v>
      </c>
      <c r="F129" s="9" t="s">
        <v>49</v>
      </c>
      <c r="G129" s="10" t="str">
        <f>VLOOKUP(E129,[1]明细表!$H:$V,15,FALSE)</f>
        <v>动态新增</v>
      </c>
      <c r="H129" s="9" t="s">
        <v>541</v>
      </c>
      <c r="I129" s="9">
        <v>2</v>
      </c>
      <c r="J129" s="9" t="s">
        <v>50</v>
      </c>
      <c r="K129" s="9" t="s">
        <v>59</v>
      </c>
      <c r="L129" s="9">
        <v>22000</v>
      </c>
      <c r="M129" s="9" t="s">
        <v>674</v>
      </c>
      <c r="N129" s="9" t="s">
        <v>672</v>
      </c>
      <c r="O129" s="9" t="s">
        <v>673</v>
      </c>
      <c r="P129" s="9" t="s">
        <v>675</v>
      </c>
      <c r="Q129" s="9"/>
    </row>
    <row r="130" ht="18.75" spans="1:17">
      <c r="A130" s="9">
        <v>128</v>
      </c>
      <c r="B130" s="9" t="s">
        <v>8</v>
      </c>
      <c r="C130" s="9" t="s">
        <v>667</v>
      </c>
      <c r="D130" s="9" t="s">
        <v>676</v>
      </c>
      <c r="E130" s="9" t="s">
        <v>677</v>
      </c>
      <c r="F130" s="9" t="s">
        <v>49</v>
      </c>
      <c r="G130" s="10" t="str">
        <f>VLOOKUP(E130,[1]明细表!$H:$V,15,FALSE)</f>
        <v>查漏补缺</v>
      </c>
      <c r="H130" s="9" t="s">
        <v>400</v>
      </c>
      <c r="I130" s="9">
        <v>2</v>
      </c>
      <c r="J130" s="9" t="s">
        <v>50</v>
      </c>
      <c r="K130" s="9" t="s">
        <v>59</v>
      </c>
      <c r="L130" s="9">
        <v>22000</v>
      </c>
      <c r="M130" s="9" t="s">
        <v>678</v>
      </c>
      <c r="N130" s="9" t="s">
        <v>679</v>
      </c>
      <c r="O130" s="9" t="s">
        <v>680</v>
      </c>
      <c r="P130" s="9" t="s">
        <v>681</v>
      </c>
      <c r="Q130" s="9" t="s">
        <v>682</v>
      </c>
    </row>
    <row r="131" ht="18.75" spans="1:17">
      <c r="A131" s="9">
        <v>129</v>
      </c>
      <c r="B131" s="9" t="s">
        <v>8</v>
      </c>
      <c r="C131" s="9" t="s">
        <v>667</v>
      </c>
      <c r="D131" s="9" t="s">
        <v>683</v>
      </c>
      <c r="E131" s="9" t="s">
        <v>684</v>
      </c>
      <c r="F131" s="9" t="s">
        <v>49</v>
      </c>
      <c r="G131" s="10" t="str">
        <f>VLOOKUP(E131,[1]明细表!$H:$V,15,FALSE)</f>
        <v>查漏补缺</v>
      </c>
      <c r="H131" s="9" t="s">
        <v>400</v>
      </c>
      <c r="I131" s="9">
        <v>4</v>
      </c>
      <c r="J131" s="9" t="s">
        <v>50</v>
      </c>
      <c r="K131" s="9" t="s">
        <v>59</v>
      </c>
      <c r="L131" s="9">
        <v>22000</v>
      </c>
      <c r="M131" s="9" t="s">
        <v>685</v>
      </c>
      <c r="N131" s="9" t="s">
        <v>683</v>
      </c>
      <c r="O131" s="9" t="s">
        <v>684</v>
      </c>
      <c r="P131" s="9" t="s">
        <v>686</v>
      </c>
      <c r="Q131" s="9"/>
    </row>
    <row r="132" ht="18.75" spans="1:17">
      <c r="A132" s="9">
        <v>130</v>
      </c>
      <c r="B132" s="9" t="s">
        <v>8</v>
      </c>
      <c r="C132" s="9" t="s">
        <v>667</v>
      </c>
      <c r="D132" s="9" t="s">
        <v>687</v>
      </c>
      <c r="E132" s="9" t="s">
        <v>688</v>
      </c>
      <c r="F132" s="9" t="s">
        <v>49</v>
      </c>
      <c r="G132" s="10" t="str">
        <f>VLOOKUP(E132,[1]明细表!$H:$V,15,FALSE)</f>
        <v>查漏补缺</v>
      </c>
      <c r="H132" s="9" t="s">
        <v>525</v>
      </c>
      <c r="I132" s="9">
        <v>2</v>
      </c>
      <c r="J132" s="9" t="s">
        <v>50</v>
      </c>
      <c r="K132" s="9" t="s">
        <v>59</v>
      </c>
      <c r="L132" s="9">
        <v>20000</v>
      </c>
      <c r="M132" s="9" t="s">
        <v>689</v>
      </c>
      <c r="N132" s="9" t="s">
        <v>687</v>
      </c>
      <c r="O132" s="9" t="s">
        <v>688</v>
      </c>
      <c r="P132" s="9" t="s">
        <v>690</v>
      </c>
      <c r="Q132" s="9"/>
    </row>
    <row r="133" ht="18.75" spans="1:17">
      <c r="A133" s="9">
        <v>131</v>
      </c>
      <c r="B133" s="9" t="s">
        <v>8</v>
      </c>
      <c r="C133" s="9" t="s">
        <v>691</v>
      </c>
      <c r="D133" s="9" t="s">
        <v>692</v>
      </c>
      <c r="E133" s="9" t="s">
        <v>693</v>
      </c>
      <c r="F133" s="9" t="s">
        <v>49</v>
      </c>
      <c r="G133" s="10" t="str">
        <f>VLOOKUP(E133,[1]明细表!$H:$V,15,FALSE)</f>
        <v>动态新增</v>
      </c>
      <c r="H133" s="9" t="s">
        <v>541</v>
      </c>
      <c r="I133" s="9">
        <v>5</v>
      </c>
      <c r="J133" s="9" t="s">
        <v>50</v>
      </c>
      <c r="K133" s="9" t="s">
        <v>59</v>
      </c>
      <c r="L133" s="9">
        <v>21500</v>
      </c>
      <c r="M133" s="9" t="s">
        <v>694</v>
      </c>
      <c r="N133" s="9" t="s">
        <v>692</v>
      </c>
      <c r="O133" s="9" t="s">
        <v>693</v>
      </c>
      <c r="P133" s="9" t="s">
        <v>695</v>
      </c>
      <c r="Q133" s="9"/>
    </row>
    <row r="134" ht="18.75" spans="1:17">
      <c r="A134" s="9">
        <v>132</v>
      </c>
      <c r="B134" s="9" t="s">
        <v>8</v>
      </c>
      <c r="C134" s="9" t="s">
        <v>691</v>
      </c>
      <c r="D134" s="9" t="s">
        <v>696</v>
      </c>
      <c r="E134" s="9" t="s">
        <v>697</v>
      </c>
      <c r="F134" s="9" t="s">
        <v>65</v>
      </c>
      <c r="G134" s="10" t="str">
        <f>VLOOKUP(E134,[1]明细表!$H:$V,15,FALSE)</f>
        <v>动态新增</v>
      </c>
      <c r="H134" s="9" t="s">
        <v>530</v>
      </c>
      <c r="I134" s="9">
        <v>2</v>
      </c>
      <c r="J134" s="9" t="s">
        <v>40</v>
      </c>
      <c r="K134" s="9" t="s">
        <v>41</v>
      </c>
      <c r="L134" s="9">
        <v>40000</v>
      </c>
      <c r="M134" s="9" t="s">
        <v>698</v>
      </c>
      <c r="N134" s="9" t="s">
        <v>699</v>
      </c>
      <c r="O134" s="9" t="s">
        <v>700</v>
      </c>
      <c r="P134" s="9" t="s">
        <v>701</v>
      </c>
      <c r="Q134" s="9" t="s">
        <v>565</v>
      </c>
    </row>
    <row r="135" ht="18.75" spans="1:17">
      <c r="A135" s="9">
        <v>133</v>
      </c>
      <c r="B135" s="9" t="s">
        <v>8</v>
      </c>
      <c r="C135" s="9" t="s">
        <v>691</v>
      </c>
      <c r="D135" s="9" t="s">
        <v>702</v>
      </c>
      <c r="E135" s="9" t="s">
        <v>703</v>
      </c>
      <c r="F135" s="9" t="s">
        <v>49</v>
      </c>
      <c r="G135" s="10" t="str">
        <f>VLOOKUP(E135,[1]明细表!$H:$V,15,FALSE)</f>
        <v>动态新增</v>
      </c>
      <c r="H135" s="9" t="s">
        <v>530</v>
      </c>
      <c r="I135" s="9">
        <v>2</v>
      </c>
      <c r="J135" s="9" t="s">
        <v>50</v>
      </c>
      <c r="K135" s="9" t="s">
        <v>59</v>
      </c>
      <c r="L135" s="9">
        <v>22000</v>
      </c>
      <c r="M135" s="9" t="s">
        <v>704</v>
      </c>
      <c r="N135" s="9" t="s">
        <v>702</v>
      </c>
      <c r="O135" s="9" t="s">
        <v>703</v>
      </c>
      <c r="P135" s="9" t="s">
        <v>705</v>
      </c>
      <c r="Q135" s="9"/>
    </row>
    <row r="136" ht="18.75" spans="1:17">
      <c r="A136" s="9">
        <v>134</v>
      </c>
      <c r="B136" s="9" t="s">
        <v>8</v>
      </c>
      <c r="C136" s="9" t="s">
        <v>706</v>
      </c>
      <c r="D136" s="9" t="s">
        <v>707</v>
      </c>
      <c r="E136" s="9" t="s">
        <v>708</v>
      </c>
      <c r="F136" s="9" t="s">
        <v>49</v>
      </c>
      <c r="G136" s="10" t="str">
        <f>VLOOKUP(E136,[1]明细表!$H:$V,15,FALSE)</f>
        <v>查漏补缺</v>
      </c>
      <c r="H136" s="9" t="s">
        <v>400</v>
      </c>
      <c r="I136" s="9">
        <v>2</v>
      </c>
      <c r="J136" s="9" t="s">
        <v>50</v>
      </c>
      <c r="K136" s="9" t="s">
        <v>59</v>
      </c>
      <c r="L136" s="9">
        <v>22000</v>
      </c>
      <c r="M136" s="9" t="s">
        <v>709</v>
      </c>
      <c r="N136" s="9" t="s">
        <v>710</v>
      </c>
      <c r="O136" s="9" t="s">
        <v>711</v>
      </c>
      <c r="P136" s="9" t="s">
        <v>712</v>
      </c>
      <c r="Q136" s="9"/>
    </row>
    <row r="137" ht="18.75" spans="1:17">
      <c r="A137" s="9">
        <v>135</v>
      </c>
      <c r="B137" s="9" t="s">
        <v>713</v>
      </c>
      <c r="C137" s="9" t="s">
        <v>714</v>
      </c>
      <c r="D137" s="9" t="s">
        <v>715</v>
      </c>
      <c r="E137" s="9" t="s">
        <v>716</v>
      </c>
      <c r="F137" s="9" t="s">
        <v>717</v>
      </c>
      <c r="G137" s="10" t="str">
        <f>VLOOKUP(E137,[1]明细表!$H:$V,15,FALSE)</f>
        <v>动态新增</v>
      </c>
      <c r="H137" s="9" t="s">
        <v>58</v>
      </c>
      <c r="I137" s="9">
        <v>3</v>
      </c>
      <c r="J137" s="9" t="s">
        <v>718</v>
      </c>
      <c r="K137" s="9" t="s">
        <v>59</v>
      </c>
      <c r="L137" s="9">
        <v>23000</v>
      </c>
      <c r="M137" s="9" t="s">
        <v>719</v>
      </c>
      <c r="N137" s="9" t="s">
        <v>720</v>
      </c>
      <c r="O137" s="9" t="s">
        <v>721</v>
      </c>
      <c r="P137" s="9" t="s">
        <v>722</v>
      </c>
      <c r="Q137" s="9" t="s">
        <v>723</v>
      </c>
    </row>
    <row r="138" ht="18.75" spans="1:17">
      <c r="A138" s="9">
        <v>136</v>
      </c>
      <c r="B138" s="9" t="s">
        <v>713</v>
      </c>
      <c r="C138" s="9" t="s">
        <v>714</v>
      </c>
      <c r="D138" s="9" t="s">
        <v>724</v>
      </c>
      <c r="E138" s="9" t="s">
        <v>725</v>
      </c>
      <c r="F138" s="9" t="s">
        <v>717</v>
      </c>
      <c r="G138" s="10" t="str">
        <f>VLOOKUP(E138,[1]明细表!$H:$V,15,FALSE)</f>
        <v>动态新增</v>
      </c>
      <c r="H138" s="9" t="s">
        <v>79</v>
      </c>
      <c r="I138" s="9">
        <v>1</v>
      </c>
      <c r="J138" s="9" t="s">
        <v>718</v>
      </c>
      <c r="K138" s="9" t="s">
        <v>59</v>
      </c>
      <c r="L138" s="9">
        <v>23000</v>
      </c>
      <c r="M138" s="9" t="s">
        <v>726</v>
      </c>
      <c r="N138" s="9" t="s">
        <v>724</v>
      </c>
      <c r="O138" s="9" t="s">
        <v>725</v>
      </c>
      <c r="P138" s="9" t="s">
        <v>727</v>
      </c>
      <c r="Q138" s="9" t="s">
        <v>728</v>
      </c>
    </row>
    <row r="139" ht="18.75" spans="1:17">
      <c r="A139" s="9">
        <v>137</v>
      </c>
      <c r="B139" s="9" t="s">
        <v>713</v>
      </c>
      <c r="C139" s="9" t="s">
        <v>714</v>
      </c>
      <c r="D139" s="9" t="s">
        <v>729</v>
      </c>
      <c r="E139" s="9" t="s">
        <v>730</v>
      </c>
      <c r="F139" s="9" t="s">
        <v>717</v>
      </c>
      <c r="G139" s="10" t="str">
        <f>VLOOKUP(E139,[1]明细表!$H:$V,15,FALSE)</f>
        <v>扶贫办移送</v>
      </c>
      <c r="H139" s="9" t="s">
        <v>731</v>
      </c>
      <c r="I139" s="9">
        <v>3</v>
      </c>
      <c r="J139" s="9" t="s">
        <v>718</v>
      </c>
      <c r="K139" s="9" t="s">
        <v>59</v>
      </c>
      <c r="L139" s="9">
        <v>29500</v>
      </c>
      <c r="M139" s="9" t="s">
        <v>732</v>
      </c>
      <c r="N139" s="9" t="s">
        <v>729</v>
      </c>
      <c r="O139" s="9" t="s">
        <v>730</v>
      </c>
      <c r="P139" s="9" t="s">
        <v>733</v>
      </c>
      <c r="Q139" s="9" t="s">
        <v>728</v>
      </c>
    </row>
    <row r="140" ht="18.75" spans="1:17">
      <c r="A140" s="9">
        <v>138</v>
      </c>
      <c r="B140" s="9" t="s">
        <v>713</v>
      </c>
      <c r="C140" s="9" t="s">
        <v>734</v>
      </c>
      <c r="D140" s="9" t="s">
        <v>735</v>
      </c>
      <c r="E140" s="9" t="s">
        <v>736</v>
      </c>
      <c r="F140" s="9" t="s">
        <v>717</v>
      </c>
      <c r="G140" s="10" t="str">
        <f>VLOOKUP(E140,[1]明细表!$H:$V,15,FALSE)</f>
        <v>动态新增</v>
      </c>
      <c r="H140" s="9" t="s">
        <v>58</v>
      </c>
      <c r="I140" s="9">
        <v>1</v>
      </c>
      <c r="J140" s="9" t="s">
        <v>718</v>
      </c>
      <c r="K140" s="9" t="s">
        <v>59</v>
      </c>
      <c r="L140" s="9">
        <v>22500</v>
      </c>
      <c r="M140" s="9" t="s">
        <v>737</v>
      </c>
      <c r="N140" s="9" t="s">
        <v>738</v>
      </c>
      <c r="O140" s="9" t="s">
        <v>739</v>
      </c>
      <c r="P140" s="9" t="s">
        <v>740</v>
      </c>
      <c r="Q140" s="9" t="s">
        <v>741</v>
      </c>
    </row>
    <row r="141" ht="18.75" spans="1:17">
      <c r="A141" s="9">
        <v>139</v>
      </c>
      <c r="B141" s="9" t="s">
        <v>14</v>
      </c>
      <c r="C141" s="9" t="s">
        <v>742</v>
      </c>
      <c r="D141" s="9" t="s">
        <v>743</v>
      </c>
      <c r="E141" s="9" t="s">
        <v>744</v>
      </c>
      <c r="F141" s="9" t="s">
        <v>745</v>
      </c>
      <c r="G141" s="10" t="str">
        <f>VLOOKUP(E141,[1]明细表!$H:$V,15,FALSE)</f>
        <v>查漏补缺</v>
      </c>
      <c r="H141" s="9" t="s">
        <v>746</v>
      </c>
      <c r="I141" s="9"/>
      <c r="J141" s="9" t="s">
        <v>50</v>
      </c>
      <c r="K141" s="9" t="s">
        <v>59</v>
      </c>
      <c r="L141" s="15">
        <v>30000</v>
      </c>
      <c r="M141" s="9" t="s">
        <v>747</v>
      </c>
      <c r="N141" s="9" t="s">
        <v>743</v>
      </c>
      <c r="O141" s="9" t="s">
        <v>744</v>
      </c>
      <c r="P141" s="9" t="s">
        <v>748</v>
      </c>
      <c r="Q141" s="9"/>
    </row>
    <row r="142" ht="18.75" spans="1:17">
      <c r="A142" s="9">
        <v>140</v>
      </c>
      <c r="B142" s="9" t="s">
        <v>14</v>
      </c>
      <c r="C142" s="9" t="s">
        <v>749</v>
      </c>
      <c r="D142" s="9" t="s">
        <v>750</v>
      </c>
      <c r="E142" s="9" t="s">
        <v>751</v>
      </c>
      <c r="F142" s="9" t="s">
        <v>745</v>
      </c>
      <c r="G142" s="10" t="str">
        <f>VLOOKUP(E142,[1]明细表!$H:$V,15,FALSE)</f>
        <v>查漏补缺</v>
      </c>
      <c r="H142" s="9" t="s">
        <v>746</v>
      </c>
      <c r="I142" s="9"/>
      <c r="J142" s="9" t="s">
        <v>50</v>
      </c>
      <c r="K142" s="9" t="s">
        <v>59</v>
      </c>
      <c r="L142" s="15">
        <v>18000</v>
      </c>
      <c r="M142" s="9" t="s">
        <v>752</v>
      </c>
      <c r="N142" s="9" t="s">
        <v>750</v>
      </c>
      <c r="O142" s="9" t="s">
        <v>751</v>
      </c>
      <c r="P142" s="9" t="s">
        <v>753</v>
      </c>
      <c r="Q142" s="9"/>
    </row>
    <row r="143" ht="18.75" spans="1:17">
      <c r="A143" s="9">
        <v>141</v>
      </c>
      <c r="B143" s="9" t="s">
        <v>14</v>
      </c>
      <c r="C143" s="9" t="s">
        <v>754</v>
      </c>
      <c r="D143" s="9" t="s">
        <v>755</v>
      </c>
      <c r="E143" s="9" t="s">
        <v>756</v>
      </c>
      <c r="F143" s="9" t="s">
        <v>745</v>
      </c>
      <c r="G143" s="13" t="s">
        <v>757</v>
      </c>
      <c r="H143" s="9" t="s">
        <v>758</v>
      </c>
      <c r="I143" s="9"/>
      <c r="J143" s="9" t="s">
        <v>50</v>
      </c>
      <c r="K143" s="9" t="s">
        <v>59</v>
      </c>
      <c r="L143" s="9">
        <v>30000</v>
      </c>
      <c r="M143" s="9" t="s">
        <v>759</v>
      </c>
      <c r="N143" s="9" t="s">
        <v>755</v>
      </c>
      <c r="O143" s="9" t="s">
        <v>756</v>
      </c>
      <c r="P143" s="9" t="s">
        <v>760</v>
      </c>
      <c r="Q143" s="9" t="s">
        <v>761</v>
      </c>
    </row>
    <row r="144" ht="18.75" spans="1:17">
      <c r="A144" s="9">
        <v>142</v>
      </c>
      <c r="B144" s="9" t="s">
        <v>14</v>
      </c>
      <c r="C144" s="9" t="s">
        <v>754</v>
      </c>
      <c r="D144" s="9" t="s">
        <v>762</v>
      </c>
      <c r="E144" s="9" t="s">
        <v>763</v>
      </c>
      <c r="F144" s="9" t="s">
        <v>745</v>
      </c>
      <c r="G144" s="9" t="str">
        <f>VLOOKUP(E144,[1]明细表!$H:$V,15,FALSE)</f>
        <v>查漏补缺</v>
      </c>
      <c r="H144" s="9" t="s">
        <v>764</v>
      </c>
      <c r="I144" s="9"/>
      <c r="J144" s="9" t="s">
        <v>50</v>
      </c>
      <c r="K144" s="9" t="s">
        <v>59</v>
      </c>
      <c r="L144" s="9">
        <v>20000</v>
      </c>
      <c r="M144" s="9" t="s">
        <v>765</v>
      </c>
      <c r="N144" s="9" t="s">
        <v>762</v>
      </c>
      <c r="O144" s="9" t="s">
        <v>763</v>
      </c>
      <c r="P144" s="9" t="s">
        <v>766</v>
      </c>
      <c r="Q144" s="9"/>
    </row>
    <row r="145" ht="18.75" spans="1:17">
      <c r="A145" s="9">
        <v>143</v>
      </c>
      <c r="B145" s="9" t="s">
        <v>767</v>
      </c>
      <c r="C145" s="9" t="s">
        <v>768</v>
      </c>
      <c r="D145" s="9" t="s">
        <v>769</v>
      </c>
      <c r="E145" s="9" t="s">
        <v>770</v>
      </c>
      <c r="F145" s="9" t="s">
        <v>38</v>
      </c>
      <c r="G145" s="9" t="str">
        <f>VLOOKUP(E145,[1]明细表!$H:$V,15,FALSE)</f>
        <v>放弃后增补</v>
      </c>
      <c r="H145" s="9" t="s">
        <v>771</v>
      </c>
      <c r="I145" s="9">
        <v>1</v>
      </c>
      <c r="J145" s="9" t="s">
        <v>40</v>
      </c>
      <c r="K145" s="9" t="s">
        <v>59</v>
      </c>
      <c r="L145" s="9">
        <v>30000</v>
      </c>
      <c r="M145" s="9" t="s">
        <v>772</v>
      </c>
      <c r="N145" s="9" t="s">
        <v>769</v>
      </c>
      <c r="O145" s="9" t="s">
        <v>770</v>
      </c>
      <c r="P145" s="9" t="s">
        <v>773</v>
      </c>
      <c r="Q145" s="9"/>
    </row>
    <row r="146" ht="18.75" spans="1:17">
      <c r="A146" s="9">
        <v>144</v>
      </c>
      <c r="B146" s="9" t="s">
        <v>767</v>
      </c>
      <c r="C146" s="9" t="s">
        <v>774</v>
      </c>
      <c r="D146" s="9" t="s">
        <v>775</v>
      </c>
      <c r="E146" s="9" t="s">
        <v>776</v>
      </c>
      <c r="F146" s="9" t="s">
        <v>49</v>
      </c>
      <c r="G146" s="9" t="str">
        <f>VLOOKUP(E146,[1]明细表!$H:$V,15,FALSE)</f>
        <v>放弃后增补</v>
      </c>
      <c r="H146" s="9" t="s">
        <v>270</v>
      </c>
      <c r="I146" s="9">
        <v>2</v>
      </c>
      <c r="J146" s="9" t="s">
        <v>50</v>
      </c>
      <c r="K146" s="9" t="s">
        <v>59</v>
      </c>
      <c r="L146" s="9">
        <v>19000</v>
      </c>
      <c r="M146" s="9" t="s">
        <v>777</v>
      </c>
      <c r="N146" s="9" t="s">
        <v>778</v>
      </c>
      <c r="O146" s="9" t="s">
        <v>779</v>
      </c>
      <c r="P146" s="9" t="s">
        <v>780</v>
      </c>
      <c r="Q146" s="9"/>
    </row>
    <row r="147" ht="18.75" spans="1:17">
      <c r="A147" s="9">
        <v>145</v>
      </c>
      <c r="B147" s="9" t="s">
        <v>6</v>
      </c>
      <c r="C147" s="9" t="s">
        <v>781</v>
      </c>
      <c r="D147" s="9" t="s">
        <v>782</v>
      </c>
      <c r="E147" s="9" t="s">
        <v>783</v>
      </c>
      <c r="F147" s="9" t="s">
        <v>49</v>
      </c>
      <c r="G147" s="9" t="str">
        <f>VLOOKUP(E147,[1]明细表!$H:$V,15,FALSE)</f>
        <v>查漏补缺</v>
      </c>
      <c r="H147" s="9" t="s">
        <v>248</v>
      </c>
      <c r="I147" s="9">
        <v>1</v>
      </c>
      <c r="J147" s="9" t="s">
        <v>514</v>
      </c>
      <c r="K147" s="9" t="s">
        <v>59</v>
      </c>
      <c r="L147" s="9">
        <v>24000</v>
      </c>
      <c r="M147" s="9" t="s">
        <v>784</v>
      </c>
      <c r="N147" s="9" t="s">
        <v>785</v>
      </c>
      <c r="O147" s="9" t="s">
        <v>786</v>
      </c>
      <c r="P147" s="9" t="s">
        <v>787</v>
      </c>
      <c r="Q147" s="9" t="s">
        <v>565</v>
      </c>
    </row>
    <row r="148" ht="18.75" spans="1:17">
      <c r="A148" s="9">
        <v>146</v>
      </c>
      <c r="B148" s="9" t="s">
        <v>6</v>
      </c>
      <c r="C148" s="9" t="s">
        <v>781</v>
      </c>
      <c r="D148" s="9" t="s">
        <v>788</v>
      </c>
      <c r="E148" s="9" t="s">
        <v>789</v>
      </c>
      <c r="F148" s="9" t="s">
        <v>49</v>
      </c>
      <c r="G148" s="9" t="str">
        <f>VLOOKUP(E148,[1]明细表!$H:$V,15,FALSE)</f>
        <v>动态新增</v>
      </c>
      <c r="H148" s="9" t="s">
        <v>270</v>
      </c>
      <c r="I148" s="9">
        <v>1</v>
      </c>
      <c r="J148" s="9" t="s">
        <v>514</v>
      </c>
      <c r="K148" s="9" t="s">
        <v>59</v>
      </c>
      <c r="L148" s="9">
        <v>22000</v>
      </c>
      <c r="M148" s="9" t="s">
        <v>790</v>
      </c>
      <c r="N148" s="9" t="s">
        <v>788</v>
      </c>
      <c r="O148" s="9" t="s">
        <v>789</v>
      </c>
      <c r="P148" s="9" t="s">
        <v>791</v>
      </c>
      <c r="Q148" s="9"/>
    </row>
    <row r="149" ht="18.75" spans="1:17">
      <c r="A149" s="9">
        <v>147</v>
      </c>
      <c r="B149" s="9" t="s">
        <v>6</v>
      </c>
      <c r="C149" s="9" t="s">
        <v>781</v>
      </c>
      <c r="D149" s="9" t="s">
        <v>792</v>
      </c>
      <c r="E149" s="9" t="s">
        <v>793</v>
      </c>
      <c r="F149" s="9" t="s">
        <v>49</v>
      </c>
      <c r="G149" s="9" t="str">
        <f>VLOOKUP(E149,[1]明细表!$H:$V,15,FALSE)</f>
        <v>动态新增</v>
      </c>
      <c r="H149" s="9" t="s">
        <v>270</v>
      </c>
      <c r="I149" s="9">
        <v>1</v>
      </c>
      <c r="J149" s="9" t="s">
        <v>514</v>
      </c>
      <c r="K149" s="9" t="s">
        <v>59</v>
      </c>
      <c r="L149" s="9">
        <v>19000</v>
      </c>
      <c r="M149" s="9" t="s">
        <v>794</v>
      </c>
      <c r="N149" s="9" t="s">
        <v>792</v>
      </c>
      <c r="O149" s="9" t="s">
        <v>793</v>
      </c>
      <c r="P149" s="9" t="s">
        <v>795</v>
      </c>
      <c r="Q149" s="9"/>
    </row>
    <row r="150" ht="18.75" spans="1:17">
      <c r="A150" s="9">
        <v>148</v>
      </c>
      <c r="B150" s="9" t="s">
        <v>6</v>
      </c>
      <c r="C150" s="9" t="s">
        <v>781</v>
      </c>
      <c r="D150" s="9" t="s">
        <v>796</v>
      </c>
      <c r="E150" s="9" t="s">
        <v>797</v>
      </c>
      <c r="F150" s="9" t="s">
        <v>49</v>
      </c>
      <c r="G150" s="9" t="str">
        <f>VLOOKUP(E150,[1]明细表!$H:$V,15,FALSE)</f>
        <v>放弃后增补</v>
      </c>
      <c r="H150" s="9" t="s">
        <v>270</v>
      </c>
      <c r="I150" s="9">
        <v>2</v>
      </c>
      <c r="J150" s="9" t="s">
        <v>514</v>
      </c>
      <c r="K150" s="9" t="s">
        <v>59</v>
      </c>
      <c r="L150" s="9">
        <v>27000</v>
      </c>
      <c r="M150" s="9" t="s">
        <v>798</v>
      </c>
      <c r="N150" s="9" t="s">
        <v>799</v>
      </c>
      <c r="O150" s="9" t="s">
        <v>800</v>
      </c>
      <c r="P150" s="9" t="s">
        <v>801</v>
      </c>
      <c r="Q150" s="9" t="s">
        <v>802</v>
      </c>
    </row>
    <row r="151" ht="18.75" spans="1:17">
      <c r="A151" s="9">
        <v>149</v>
      </c>
      <c r="B151" s="9" t="s">
        <v>6</v>
      </c>
      <c r="C151" s="9" t="s">
        <v>803</v>
      </c>
      <c r="D151" s="9" t="s">
        <v>804</v>
      </c>
      <c r="E151" s="9" t="s">
        <v>805</v>
      </c>
      <c r="F151" s="9" t="s">
        <v>38</v>
      </c>
      <c r="G151" s="9" t="str">
        <f>VLOOKUP(E151,[1]明细表!$H:$V,15,FALSE)</f>
        <v>动态新增</v>
      </c>
      <c r="H151" s="9" t="s">
        <v>270</v>
      </c>
      <c r="I151" s="9">
        <v>3</v>
      </c>
      <c r="J151" s="9" t="s">
        <v>40</v>
      </c>
      <c r="K151" s="9" t="s">
        <v>59</v>
      </c>
      <c r="L151" s="9">
        <v>28000</v>
      </c>
      <c r="M151" s="9" t="s">
        <v>806</v>
      </c>
      <c r="N151" s="9" t="s">
        <v>804</v>
      </c>
      <c r="O151" s="9" t="s">
        <v>805</v>
      </c>
      <c r="P151" s="9" t="s">
        <v>807</v>
      </c>
      <c r="Q151" s="9"/>
    </row>
    <row r="152" ht="18.75" spans="1:17">
      <c r="A152" s="9">
        <v>150</v>
      </c>
      <c r="B152" s="9" t="s">
        <v>6</v>
      </c>
      <c r="C152" s="9" t="s">
        <v>803</v>
      </c>
      <c r="D152" s="9" t="s">
        <v>808</v>
      </c>
      <c r="E152" s="9" t="s">
        <v>809</v>
      </c>
      <c r="F152" s="9" t="s">
        <v>38</v>
      </c>
      <c r="G152" s="9" t="str">
        <f>VLOOKUP(E152,[1]明细表!$H:$V,15,FALSE)</f>
        <v>动态新增</v>
      </c>
      <c r="H152" s="9" t="s">
        <v>248</v>
      </c>
      <c r="I152" s="9">
        <v>1</v>
      </c>
      <c r="J152" s="9" t="s">
        <v>40</v>
      </c>
      <c r="K152" s="9" t="s">
        <v>59</v>
      </c>
      <c r="L152" s="9">
        <v>40000</v>
      </c>
      <c r="M152" s="9" t="s">
        <v>810</v>
      </c>
      <c r="N152" s="9" t="s">
        <v>811</v>
      </c>
      <c r="O152" s="9" t="s">
        <v>812</v>
      </c>
      <c r="P152" s="9" t="s">
        <v>813</v>
      </c>
      <c r="Q152" s="9" t="s">
        <v>565</v>
      </c>
    </row>
    <row r="153" ht="18.75" spans="1:17">
      <c r="A153" s="9">
        <v>151</v>
      </c>
      <c r="B153" s="9" t="s">
        <v>6</v>
      </c>
      <c r="C153" s="9" t="s">
        <v>803</v>
      </c>
      <c r="D153" s="9" t="s">
        <v>814</v>
      </c>
      <c r="E153" s="9" t="s">
        <v>815</v>
      </c>
      <c r="F153" s="9" t="s">
        <v>38</v>
      </c>
      <c r="G153" s="9" t="str">
        <f>VLOOKUP(E153,[1]明细表!$H:$V,15,FALSE)</f>
        <v>动态新增</v>
      </c>
      <c r="H153" s="9" t="s">
        <v>270</v>
      </c>
      <c r="I153" s="9">
        <v>1</v>
      </c>
      <c r="J153" s="9" t="s">
        <v>40</v>
      </c>
      <c r="K153" s="9" t="s">
        <v>59</v>
      </c>
      <c r="L153" s="9">
        <v>38000</v>
      </c>
      <c r="M153" s="9" t="s">
        <v>816</v>
      </c>
      <c r="N153" s="9" t="s">
        <v>811</v>
      </c>
      <c r="O153" s="9" t="s">
        <v>812</v>
      </c>
      <c r="P153" s="9" t="s">
        <v>813</v>
      </c>
      <c r="Q153" s="9" t="s">
        <v>565</v>
      </c>
    </row>
    <row r="154" ht="18.75" spans="1:17">
      <c r="A154" s="9">
        <v>152</v>
      </c>
      <c r="B154" s="9" t="s">
        <v>6</v>
      </c>
      <c r="C154" s="9" t="s">
        <v>803</v>
      </c>
      <c r="D154" s="9" t="s">
        <v>817</v>
      </c>
      <c r="E154" s="9" t="s">
        <v>818</v>
      </c>
      <c r="F154" s="9" t="s">
        <v>49</v>
      </c>
      <c r="G154" s="9" t="str">
        <f>VLOOKUP(E154,[1]明细表!$H:$V,15,FALSE)</f>
        <v>动态新增</v>
      </c>
      <c r="H154" s="9" t="s">
        <v>819</v>
      </c>
      <c r="I154" s="9">
        <v>1</v>
      </c>
      <c r="J154" s="9" t="s">
        <v>514</v>
      </c>
      <c r="K154" s="9" t="s">
        <v>59</v>
      </c>
      <c r="L154" s="9">
        <v>28000</v>
      </c>
      <c r="M154" s="9" t="s">
        <v>820</v>
      </c>
      <c r="N154" s="9" t="s">
        <v>821</v>
      </c>
      <c r="O154" s="9" t="s">
        <v>822</v>
      </c>
      <c r="P154" s="9" t="s">
        <v>823</v>
      </c>
      <c r="Q154" s="9" t="s">
        <v>741</v>
      </c>
    </row>
    <row r="155" ht="18.75" spans="1:17">
      <c r="A155" s="9">
        <v>153</v>
      </c>
      <c r="B155" s="9" t="s">
        <v>6</v>
      </c>
      <c r="C155" s="9" t="s">
        <v>803</v>
      </c>
      <c r="D155" s="9" t="s">
        <v>824</v>
      </c>
      <c r="E155" s="9" t="s">
        <v>825</v>
      </c>
      <c r="F155" s="9" t="s">
        <v>49</v>
      </c>
      <c r="G155" s="9" t="str">
        <f>VLOOKUP(E155,[1]明细表!$H:$V,15,FALSE)</f>
        <v>动态新增</v>
      </c>
      <c r="H155" s="9" t="s">
        <v>819</v>
      </c>
      <c r="I155" s="9">
        <v>1</v>
      </c>
      <c r="J155" s="9" t="s">
        <v>514</v>
      </c>
      <c r="K155" s="9" t="s">
        <v>59</v>
      </c>
      <c r="L155" s="9">
        <v>28000</v>
      </c>
      <c r="M155" s="9" t="s">
        <v>826</v>
      </c>
      <c r="N155" s="9" t="s">
        <v>824</v>
      </c>
      <c r="O155" s="9" t="s">
        <v>825</v>
      </c>
      <c r="P155" s="9" t="s">
        <v>827</v>
      </c>
      <c r="Q155" s="9"/>
    </row>
    <row r="156" ht="18.75" spans="1:17">
      <c r="A156" s="9">
        <v>154</v>
      </c>
      <c r="B156" s="9" t="s">
        <v>6</v>
      </c>
      <c r="C156" s="9" t="s">
        <v>803</v>
      </c>
      <c r="D156" s="9" t="s">
        <v>828</v>
      </c>
      <c r="E156" s="9" t="s">
        <v>829</v>
      </c>
      <c r="F156" s="9" t="s">
        <v>49</v>
      </c>
      <c r="G156" s="9" t="str">
        <f>VLOOKUP(E156,[1]明细表!$H:$V,15,FALSE)</f>
        <v>现场增补</v>
      </c>
      <c r="H156" s="9" t="s">
        <v>819</v>
      </c>
      <c r="I156" s="9">
        <v>2</v>
      </c>
      <c r="J156" s="9" t="s">
        <v>514</v>
      </c>
      <c r="K156" s="9" t="s">
        <v>59</v>
      </c>
      <c r="L156" s="9">
        <v>27000</v>
      </c>
      <c r="M156" s="9" t="s">
        <v>830</v>
      </c>
      <c r="N156" s="9" t="s">
        <v>828</v>
      </c>
      <c r="O156" s="9" t="s">
        <v>829</v>
      </c>
      <c r="P156" s="9" t="s">
        <v>831</v>
      </c>
      <c r="Q156" s="9"/>
    </row>
    <row r="157" ht="18.75" spans="1:17">
      <c r="A157" s="9">
        <v>155</v>
      </c>
      <c r="B157" s="9" t="s">
        <v>6</v>
      </c>
      <c r="C157" s="9" t="s">
        <v>803</v>
      </c>
      <c r="D157" s="9" t="s">
        <v>832</v>
      </c>
      <c r="E157" s="9" t="s">
        <v>833</v>
      </c>
      <c r="F157" s="9" t="s">
        <v>49</v>
      </c>
      <c r="G157" s="9" t="str">
        <f>VLOOKUP(E157,[1]明细表!$H:$V,15,FALSE)</f>
        <v>现场增补</v>
      </c>
      <c r="H157" s="9" t="s">
        <v>96</v>
      </c>
      <c r="I157" s="9">
        <v>1</v>
      </c>
      <c r="J157" s="9" t="s">
        <v>514</v>
      </c>
      <c r="K157" s="9" t="s">
        <v>59</v>
      </c>
      <c r="L157" s="9">
        <v>25000</v>
      </c>
      <c r="M157" s="9" t="s">
        <v>834</v>
      </c>
      <c r="N157" s="9" t="s">
        <v>835</v>
      </c>
      <c r="O157" s="9" t="s">
        <v>836</v>
      </c>
      <c r="P157" s="9" t="s">
        <v>837</v>
      </c>
      <c r="Q157" s="9" t="s">
        <v>565</v>
      </c>
    </row>
    <row r="158" ht="18.75" spans="1:17">
      <c r="A158" s="9">
        <v>156</v>
      </c>
      <c r="B158" s="9" t="s">
        <v>6</v>
      </c>
      <c r="C158" s="9" t="s">
        <v>803</v>
      </c>
      <c r="D158" s="9" t="s">
        <v>838</v>
      </c>
      <c r="E158" s="9" t="s">
        <v>839</v>
      </c>
      <c r="F158" s="9" t="s">
        <v>49</v>
      </c>
      <c r="G158" s="9" t="str">
        <f>VLOOKUP(E158,[1]明细表!$H:$V,15,FALSE)</f>
        <v>查漏补缺</v>
      </c>
      <c r="H158" s="9" t="s">
        <v>248</v>
      </c>
      <c r="I158" s="9">
        <v>1</v>
      </c>
      <c r="J158" s="9" t="s">
        <v>514</v>
      </c>
      <c r="K158" s="9" t="s">
        <v>59</v>
      </c>
      <c r="L158" s="9">
        <v>18000</v>
      </c>
      <c r="M158" s="9" t="s">
        <v>840</v>
      </c>
      <c r="N158" s="9" t="s">
        <v>838</v>
      </c>
      <c r="O158" s="9" t="s">
        <v>839</v>
      </c>
      <c r="P158" s="9" t="s">
        <v>841</v>
      </c>
      <c r="Q158" s="9"/>
    </row>
    <row r="159" ht="18.75" spans="1:17">
      <c r="A159" s="9">
        <v>157</v>
      </c>
      <c r="B159" s="9" t="s">
        <v>6</v>
      </c>
      <c r="C159" s="9" t="s">
        <v>803</v>
      </c>
      <c r="D159" s="9" t="s">
        <v>842</v>
      </c>
      <c r="E159" s="9" t="s">
        <v>843</v>
      </c>
      <c r="F159" s="9" t="s">
        <v>49</v>
      </c>
      <c r="G159" s="9" t="str">
        <f>VLOOKUP(E159,[1]明细表!$H:$V,15,FALSE)</f>
        <v>动态新增</v>
      </c>
      <c r="H159" s="9" t="s">
        <v>270</v>
      </c>
      <c r="I159" s="9">
        <v>3</v>
      </c>
      <c r="J159" s="9" t="s">
        <v>514</v>
      </c>
      <c r="K159" s="9" t="s">
        <v>59</v>
      </c>
      <c r="L159" s="9">
        <v>24000</v>
      </c>
      <c r="M159" s="9" t="s">
        <v>844</v>
      </c>
      <c r="N159" s="9" t="s">
        <v>835</v>
      </c>
      <c r="O159" s="9" t="s">
        <v>836</v>
      </c>
      <c r="P159" s="9" t="s">
        <v>837</v>
      </c>
      <c r="Q159" s="9" t="s">
        <v>565</v>
      </c>
    </row>
    <row r="160" ht="18.75" spans="1:17">
      <c r="A160" s="9">
        <v>158</v>
      </c>
      <c r="B160" s="9" t="s">
        <v>6</v>
      </c>
      <c r="C160" s="9" t="s">
        <v>803</v>
      </c>
      <c r="D160" s="9" t="s">
        <v>845</v>
      </c>
      <c r="E160" s="9" t="s">
        <v>846</v>
      </c>
      <c r="F160" s="9" t="s">
        <v>49</v>
      </c>
      <c r="G160" s="9" t="str">
        <f>VLOOKUP(E160,[1]明细表!$H:$V,15,FALSE)</f>
        <v>动态新增</v>
      </c>
      <c r="H160" s="9" t="s">
        <v>270</v>
      </c>
      <c r="I160" s="9">
        <v>2</v>
      </c>
      <c r="J160" s="9" t="s">
        <v>514</v>
      </c>
      <c r="K160" s="9" t="s">
        <v>59</v>
      </c>
      <c r="L160" s="9">
        <v>24000</v>
      </c>
      <c r="M160" s="9" t="s">
        <v>847</v>
      </c>
      <c r="N160" s="9" t="s">
        <v>845</v>
      </c>
      <c r="O160" s="9" t="s">
        <v>846</v>
      </c>
      <c r="P160" s="9" t="s">
        <v>848</v>
      </c>
      <c r="Q160" s="9"/>
    </row>
    <row r="161" ht="18.75" spans="1:17">
      <c r="A161" s="9">
        <v>159</v>
      </c>
      <c r="B161" s="9" t="s">
        <v>6</v>
      </c>
      <c r="C161" s="9" t="s">
        <v>803</v>
      </c>
      <c r="D161" s="9" t="s">
        <v>849</v>
      </c>
      <c r="E161" s="9" t="s">
        <v>850</v>
      </c>
      <c r="F161" s="9" t="s">
        <v>49</v>
      </c>
      <c r="G161" s="9" t="str">
        <f>VLOOKUP(E161,[1]明细表!$H:$V,15,FALSE)</f>
        <v>动态新增</v>
      </c>
      <c r="H161" s="9" t="s">
        <v>248</v>
      </c>
      <c r="I161" s="9">
        <v>2</v>
      </c>
      <c r="J161" s="9" t="s">
        <v>514</v>
      </c>
      <c r="K161" s="9" t="s">
        <v>59</v>
      </c>
      <c r="L161" s="9">
        <v>16000</v>
      </c>
      <c r="M161" s="9" t="s">
        <v>851</v>
      </c>
      <c r="N161" s="9" t="s">
        <v>849</v>
      </c>
      <c r="O161" s="9" t="s">
        <v>850</v>
      </c>
      <c r="P161" s="9" t="s">
        <v>852</v>
      </c>
      <c r="Q161" s="9"/>
    </row>
    <row r="162" ht="18.75" spans="1:17">
      <c r="A162" s="9">
        <v>160</v>
      </c>
      <c r="B162" s="9" t="s">
        <v>6</v>
      </c>
      <c r="C162" s="9" t="s">
        <v>803</v>
      </c>
      <c r="D162" s="9" t="s">
        <v>853</v>
      </c>
      <c r="E162" s="9" t="s">
        <v>854</v>
      </c>
      <c r="F162" s="9" t="s">
        <v>49</v>
      </c>
      <c r="G162" s="9" t="str">
        <f>VLOOKUP(E162,[1]明细表!$H:$V,15,FALSE)</f>
        <v>现场增补</v>
      </c>
      <c r="H162" s="9" t="s">
        <v>96</v>
      </c>
      <c r="I162" s="9">
        <v>1</v>
      </c>
      <c r="J162" s="9" t="s">
        <v>514</v>
      </c>
      <c r="K162" s="9" t="s">
        <v>59</v>
      </c>
      <c r="L162" s="9">
        <v>26000</v>
      </c>
      <c r="M162" s="9" t="s">
        <v>855</v>
      </c>
      <c r="N162" s="9" t="s">
        <v>835</v>
      </c>
      <c r="O162" s="9" t="s">
        <v>836</v>
      </c>
      <c r="P162" s="9" t="s">
        <v>837</v>
      </c>
      <c r="Q162" s="9" t="s">
        <v>565</v>
      </c>
    </row>
    <row r="163" ht="18.75" spans="1:17">
      <c r="A163" s="9">
        <v>161</v>
      </c>
      <c r="B163" s="9" t="s">
        <v>6</v>
      </c>
      <c r="C163" s="9" t="s">
        <v>803</v>
      </c>
      <c r="D163" s="9" t="s">
        <v>856</v>
      </c>
      <c r="E163" s="9" t="s">
        <v>857</v>
      </c>
      <c r="F163" s="9" t="s">
        <v>49</v>
      </c>
      <c r="G163" s="9" t="str">
        <f>VLOOKUP(E163,[1]明细表!$H:$V,15,FALSE)</f>
        <v>放弃后增补</v>
      </c>
      <c r="H163" s="9" t="s">
        <v>96</v>
      </c>
      <c r="I163" s="9">
        <v>2</v>
      </c>
      <c r="J163" s="9" t="s">
        <v>514</v>
      </c>
      <c r="K163" s="9" t="s">
        <v>59</v>
      </c>
      <c r="L163" s="9">
        <v>29000</v>
      </c>
      <c r="M163" s="9" t="s">
        <v>858</v>
      </c>
      <c r="N163" s="9" t="s">
        <v>856</v>
      </c>
      <c r="O163" s="9" t="s">
        <v>857</v>
      </c>
      <c r="P163" s="9" t="s">
        <v>859</v>
      </c>
      <c r="Q163" s="9"/>
    </row>
    <row r="164" ht="18.75" spans="1:17">
      <c r="A164" s="9">
        <v>162</v>
      </c>
      <c r="B164" s="9" t="s">
        <v>6</v>
      </c>
      <c r="C164" s="9" t="s">
        <v>860</v>
      </c>
      <c r="D164" s="9" t="s">
        <v>861</v>
      </c>
      <c r="E164" s="9" t="s">
        <v>862</v>
      </c>
      <c r="F164" s="9" t="s">
        <v>38</v>
      </c>
      <c r="G164" s="9" t="str">
        <f>VLOOKUP(E164,[1]明细表!$H:$V,15,FALSE)</f>
        <v>动态新增</v>
      </c>
      <c r="H164" s="9" t="s">
        <v>270</v>
      </c>
      <c r="I164" s="9">
        <v>1</v>
      </c>
      <c r="J164" s="9" t="s">
        <v>40</v>
      </c>
      <c r="K164" s="9" t="s">
        <v>59</v>
      </c>
      <c r="L164" s="9">
        <v>40000</v>
      </c>
      <c r="M164" s="9" t="s">
        <v>863</v>
      </c>
      <c r="N164" s="9" t="s">
        <v>864</v>
      </c>
      <c r="O164" s="9" t="s">
        <v>865</v>
      </c>
      <c r="P164" s="9" t="s">
        <v>866</v>
      </c>
      <c r="Q164" s="9" t="s">
        <v>565</v>
      </c>
    </row>
    <row r="165" ht="18.75" spans="1:17">
      <c r="A165" s="9">
        <v>163</v>
      </c>
      <c r="B165" s="9" t="s">
        <v>6</v>
      </c>
      <c r="C165" s="9" t="s">
        <v>76</v>
      </c>
      <c r="D165" s="9" t="s">
        <v>867</v>
      </c>
      <c r="E165" s="9" t="s">
        <v>868</v>
      </c>
      <c r="F165" s="9" t="s">
        <v>38</v>
      </c>
      <c r="G165" s="9" t="str">
        <f>VLOOKUP(E165,[1]明细表!$H:$V,15,FALSE)</f>
        <v>动态新增</v>
      </c>
      <c r="H165" s="9" t="s">
        <v>248</v>
      </c>
      <c r="I165" s="9">
        <v>1</v>
      </c>
      <c r="J165" s="9" t="s">
        <v>40</v>
      </c>
      <c r="K165" s="9" t="s">
        <v>59</v>
      </c>
      <c r="L165" s="9">
        <v>40000</v>
      </c>
      <c r="M165" s="9" t="s">
        <v>869</v>
      </c>
      <c r="N165" s="9" t="s">
        <v>870</v>
      </c>
      <c r="O165" s="9" t="s">
        <v>871</v>
      </c>
      <c r="P165" s="9" t="s">
        <v>872</v>
      </c>
      <c r="Q165" s="9" t="s">
        <v>565</v>
      </c>
    </row>
    <row r="166" ht="18.75" spans="1:17">
      <c r="A166" s="9">
        <v>164</v>
      </c>
      <c r="B166" s="9" t="s">
        <v>6</v>
      </c>
      <c r="C166" s="9" t="s">
        <v>76</v>
      </c>
      <c r="D166" s="9" t="s">
        <v>873</v>
      </c>
      <c r="E166" s="9" t="s">
        <v>874</v>
      </c>
      <c r="F166" s="9" t="s">
        <v>49</v>
      </c>
      <c r="G166" s="9" t="str">
        <f>VLOOKUP(E166,[1]明细表!$H:$V,15,FALSE)</f>
        <v>动态新增</v>
      </c>
      <c r="H166" s="9" t="s">
        <v>270</v>
      </c>
      <c r="I166" s="9">
        <v>3</v>
      </c>
      <c r="J166" s="9" t="s">
        <v>514</v>
      </c>
      <c r="K166" s="9" t="s">
        <v>59</v>
      </c>
      <c r="L166" s="9">
        <v>23000</v>
      </c>
      <c r="M166" s="9" t="s">
        <v>875</v>
      </c>
      <c r="N166" s="9" t="s">
        <v>873</v>
      </c>
      <c r="O166" s="9" t="s">
        <v>874</v>
      </c>
      <c r="P166" s="9" t="s">
        <v>876</v>
      </c>
      <c r="Q166" s="9"/>
    </row>
    <row r="167" ht="18.75" spans="1:17">
      <c r="A167" s="9">
        <v>165</v>
      </c>
      <c r="B167" s="9" t="s">
        <v>6</v>
      </c>
      <c r="C167" s="9" t="s">
        <v>76</v>
      </c>
      <c r="D167" s="9" t="s">
        <v>877</v>
      </c>
      <c r="E167" s="9" t="s">
        <v>878</v>
      </c>
      <c r="F167" s="9" t="s">
        <v>49</v>
      </c>
      <c r="G167" s="9" t="str">
        <f>VLOOKUP(E167,[1]明细表!$H:$V,15,FALSE)</f>
        <v>查漏补缺</v>
      </c>
      <c r="H167" s="9" t="s">
        <v>96</v>
      </c>
      <c r="I167" s="9">
        <v>1</v>
      </c>
      <c r="J167" s="9" t="s">
        <v>514</v>
      </c>
      <c r="K167" s="9" t="s">
        <v>59</v>
      </c>
      <c r="L167" s="9">
        <v>19000</v>
      </c>
      <c r="M167" s="9" t="s">
        <v>879</v>
      </c>
      <c r="N167" s="9" t="s">
        <v>877</v>
      </c>
      <c r="O167" s="9" t="s">
        <v>878</v>
      </c>
      <c r="P167" s="9" t="s">
        <v>880</v>
      </c>
      <c r="Q167" s="9"/>
    </row>
    <row r="168" ht="18.75" spans="1:17">
      <c r="A168" s="9">
        <v>166</v>
      </c>
      <c r="B168" s="9" t="s">
        <v>6</v>
      </c>
      <c r="C168" s="9" t="s">
        <v>76</v>
      </c>
      <c r="D168" s="9" t="s">
        <v>881</v>
      </c>
      <c r="E168" s="9" t="s">
        <v>882</v>
      </c>
      <c r="F168" s="9" t="s">
        <v>49</v>
      </c>
      <c r="G168" s="9" t="str">
        <f>VLOOKUP(E168,[1]明细表!$H:$V,15,FALSE)</f>
        <v>查漏补缺</v>
      </c>
      <c r="H168" s="9" t="s">
        <v>96</v>
      </c>
      <c r="I168" s="9">
        <v>1</v>
      </c>
      <c r="J168" s="9" t="s">
        <v>514</v>
      </c>
      <c r="K168" s="9" t="s">
        <v>59</v>
      </c>
      <c r="L168" s="9">
        <v>28000</v>
      </c>
      <c r="M168" s="9" t="s">
        <v>883</v>
      </c>
      <c r="N168" s="9" t="s">
        <v>881</v>
      </c>
      <c r="O168" s="9" t="s">
        <v>882</v>
      </c>
      <c r="P168" s="9" t="s">
        <v>884</v>
      </c>
      <c r="Q168" s="9"/>
    </row>
    <row r="169" ht="18.75" spans="1:17">
      <c r="A169" s="9">
        <v>167</v>
      </c>
      <c r="B169" s="9" t="s">
        <v>6</v>
      </c>
      <c r="C169" s="9" t="s">
        <v>76</v>
      </c>
      <c r="D169" s="9" t="s">
        <v>885</v>
      </c>
      <c r="E169" s="9" t="s">
        <v>886</v>
      </c>
      <c r="F169" s="9" t="s">
        <v>49</v>
      </c>
      <c r="G169" s="9" t="str">
        <f>VLOOKUP(E169,[1]明细表!$H:$V,15,FALSE)</f>
        <v>5批外遗留</v>
      </c>
      <c r="H169" s="9" t="s">
        <v>96</v>
      </c>
      <c r="I169" s="9">
        <v>2</v>
      </c>
      <c r="J169" s="9" t="s">
        <v>514</v>
      </c>
      <c r="K169" s="9" t="s">
        <v>59</v>
      </c>
      <c r="L169" s="9">
        <v>28000</v>
      </c>
      <c r="M169" s="9" t="s">
        <v>887</v>
      </c>
      <c r="N169" s="9" t="s">
        <v>885</v>
      </c>
      <c r="O169" s="9" t="s">
        <v>886</v>
      </c>
      <c r="P169" s="9" t="s">
        <v>888</v>
      </c>
      <c r="Q169" s="9"/>
    </row>
    <row r="170" ht="18.75" spans="1:17">
      <c r="A170" s="9">
        <v>168</v>
      </c>
      <c r="B170" s="9" t="s">
        <v>6</v>
      </c>
      <c r="C170" s="9" t="s">
        <v>889</v>
      </c>
      <c r="D170" s="9" t="s">
        <v>890</v>
      </c>
      <c r="E170" s="9" t="s">
        <v>891</v>
      </c>
      <c r="F170" s="9" t="s">
        <v>49</v>
      </c>
      <c r="G170" s="9" t="str">
        <f>VLOOKUP(E170,[1]明细表!$H:$V,15,FALSE)</f>
        <v>动态新增</v>
      </c>
      <c r="H170" s="9" t="s">
        <v>248</v>
      </c>
      <c r="I170" s="9">
        <v>1</v>
      </c>
      <c r="J170" s="9" t="s">
        <v>514</v>
      </c>
      <c r="K170" s="9" t="s">
        <v>59</v>
      </c>
      <c r="L170" s="9">
        <v>20000</v>
      </c>
      <c r="M170" s="9" t="s">
        <v>892</v>
      </c>
      <c r="N170" s="9" t="s">
        <v>890</v>
      </c>
      <c r="O170" s="9" t="s">
        <v>891</v>
      </c>
      <c r="P170" s="9" t="s">
        <v>893</v>
      </c>
      <c r="Q170" s="9"/>
    </row>
    <row r="171" ht="18.75" spans="1:17">
      <c r="A171" s="9">
        <v>169</v>
      </c>
      <c r="B171" s="9" t="s">
        <v>6</v>
      </c>
      <c r="C171" s="9" t="s">
        <v>889</v>
      </c>
      <c r="D171" s="9" t="s">
        <v>894</v>
      </c>
      <c r="E171" s="9" t="s">
        <v>895</v>
      </c>
      <c r="F171" s="9" t="s">
        <v>49</v>
      </c>
      <c r="G171" s="9" t="str">
        <f>VLOOKUP(E171,[1]明细表!$H:$V,15,FALSE)</f>
        <v>动态新增</v>
      </c>
      <c r="H171" s="9" t="s">
        <v>270</v>
      </c>
      <c r="I171" s="9">
        <v>1</v>
      </c>
      <c r="J171" s="9" t="s">
        <v>514</v>
      </c>
      <c r="K171" s="9" t="s">
        <v>59</v>
      </c>
      <c r="L171" s="9">
        <v>25000</v>
      </c>
      <c r="M171" s="9" t="s">
        <v>896</v>
      </c>
      <c r="N171" s="9" t="s">
        <v>897</v>
      </c>
      <c r="O171" s="9" t="s">
        <v>898</v>
      </c>
      <c r="P171" s="9" t="s">
        <v>899</v>
      </c>
      <c r="Q171" s="9" t="s">
        <v>565</v>
      </c>
    </row>
    <row r="172" ht="18.75" spans="1:17">
      <c r="A172" s="9">
        <v>170</v>
      </c>
      <c r="B172" s="9" t="s">
        <v>6</v>
      </c>
      <c r="C172" s="9" t="s">
        <v>889</v>
      </c>
      <c r="D172" s="9" t="s">
        <v>900</v>
      </c>
      <c r="E172" s="9" t="s">
        <v>901</v>
      </c>
      <c r="F172" s="9" t="s">
        <v>49</v>
      </c>
      <c r="G172" s="9" t="str">
        <f>VLOOKUP(E172,[1]明细表!$H:$V,15,FALSE)</f>
        <v>动态新增</v>
      </c>
      <c r="H172" s="9" t="s">
        <v>819</v>
      </c>
      <c r="I172" s="9">
        <v>1</v>
      </c>
      <c r="J172" s="9" t="s">
        <v>514</v>
      </c>
      <c r="K172" s="9" t="s">
        <v>59</v>
      </c>
      <c r="L172" s="9">
        <v>20000</v>
      </c>
      <c r="M172" s="9" t="s">
        <v>902</v>
      </c>
      <c r="N172" s="9" t="s">
        <v>903</v>
      </c>
      <c r="O172" s="9" t="s">
        <v>904</v>
      </c>
      <c r="P172" s="9" t="s">
        <v>905</v>
      </c>
      <c r="Q172" s="9" t="s">
        <v>906</v>
      </c>
    </row>
    <row r="173" ht="18.75" spans="1:17">
      <c r="A173" s="9">
        <v>171</v>
      </c>
      <c r="B173" s="9" t="s">
        <v>6</v>
      </c>
      <c r="C173" s="9" t="s">
        <v>889</v>
      </c>
      <c r="D173" s="9" t="s">
        <v>907</v>
      </c>
      <c r="E173" s="9" t="s">
        <v>908</v>
      </c>
      <c r="F173" s="9" t="s">
        <v>49</v>
      </c>
      <c r="G173" s="9" t="str">
        <f>VLOOKUP(E173,[1]明细表!$H:$V,15,FALSE)</f>
        <v>放弃后增补</v>
      </c>
      <c r="H173" s="9" t="s">
        <v>248</v>
      </c>
      <c r="I173" s="9">
        <v>3</v>
      </c>
      <c r="J173" s="9" t="s">
        <v>514</v>
      </c>
      <c r="K173" s="9" t="s">
        <v>59</v>
      </c>
      <c r="L173" s="9">
        <v>18000</v>
      </c>
      <c r="M173" s="9" t="s">
        <v>909</v>
      </c>
      <c r="N173" s="9" t="s">
        <v>907</v>
      </c>
      <c r="O173" s="9" t="s">
        <v>908</v>
      </c>
      <c r="P173" s="9" t="s">
        <v>910</v>
      </c>
      <c r="Q173" s="9"/>
    </row>
    <row r="174" ht="18.75" spans="1:17">
      <c r="A174" s="9">
        <v>172</v>
      </c>
      <c r="B174" s="9" t="s">
        <v>6</v>
      </c>
      <c r="C174" s="9" t="s">
        <v>911</v>
      </c>
      <c r="D174" s="9" t="s">
        <v>912</v>
      </c>
      <c r="E174" s="9" t="s">
        <v>913</v>
      </c>
      <c r="F174" s="9" t="s">
        <v>49</v>
      </c>
      <c r="G174" s="9" t="str">
        <f>VLOOKUP(E174,[1]明细表!$H:$V,15,FALSE)</f>
        <v>查漏补缺</v>
      </c>
      <c r="H174" s="9" t="s">
        <v>819</v>
      </c>
      <c r="I174" s="9">
        <v>3</v>
      </c>
      <c r="J174" s="9" t="s">
        <v>514</v>
      </c>
      <c r="K174" s="9" t="s">
        <v>59</v>
      </c>
      <c r="L174" s="9">
        <v>25000</v>
      </c>
      <c r="M174" s="9" t="s">
        <v>914</v>
      </c>
      <c r="N174" s="9" t="s">
        <v>915</v>
      </c>
      <c r="O174" s="9" t="s">
        <v>916</v>
      </c>
      <c r="P174" s="9" t="s">
        <v>917</v>
      </c>
      <c r="Q174" s="9"/>
    </row>
    <row r="175" ht="18.75" spans="1:17">
      <c r="A175" s="9">
        <v>173</v>
      </c>
      <c r="B175" s="9" t="s">
        <v>6</v>
      </c>
      <c r="C175" s="9" t="s">
        <v>911</v>
      </c>
      <c r="D175" s="9" t="s">
        <v>918</v>
      </c>
      <c r="E175" s="9" t="s">
        <v>919</v>
      </c>
      <c r="F175" s="9" t="s">
        <v>49</v>
      </c>
      <c r="G175" s="9" t="str">
        <f>VLOOKUP(E175,[1]明细表!$H:$V,15,FALSE)</f>
        <v>查漏补缺</v>
      </c>
      <c r="H175" s="9" t="s">
        <v>96</v>
      </c>
      <c r="I175" s="9">
        <v>2</v>
      </c>
      <c r="J175" s="9" t="s">
        <v>514</v>
      </c>
      <c r="K175" s="9" t="s">
        <v>59</v>
      </c>
      <c r="L175" s="9">
        <v>24000</v>
      </c>
      <c r="M175" s="9" t="s">
        <v>920</v>
      </c>
      <c r="N175" s="9" t="s">
        <v>921</v>
      </c>
      <c r="O175" s="9" t="s">
        <v>922</v>
      </c>
      <c r="P175" s="9" t="s">
        <v>923</v>
      </c>
      <c r="Q175" s="9" t="s">
        <v>906</v>
      </c>
    </row>
    <row r="176" ht="18.75" spans="1:17">
      <c r="A176" s="9">
        <v>174</v>
      </c>
      <c r="B176" s="9" t="s">
        <v>6</v>
      </c>
      <c r="C176" s="9" t="s">
        <v>911</v>
      </c>
      <c r="D176" s="9" t="s">
        <v>924</v>
      </c>
      <c r="E176" s="9" t="s">
        <v>925</v>
      </c>
      <c r="F176" s="9" t="s">
        <v>49</v>
      </c>
      <c r="G176" s="9" t="str">
        <f>VLOOKUP(E176,[1]明细表!$H:$V,15,FALSE)</f>
        <v>查漏补缺</v>
      </c>
      <c r="H176" s="9" t="s">
        <v>96</v>
      </c>
      <c r="I176" s="9">
        <v>3</v>
      </c>
      <c r="J176" s="9" t="s">
        <v>514</v>
      </c>
      <c r="K176" s="9" t="s">
        <v>59</v>
      </c>
      <c r="L176" s="9">
        <v>25000</v>
      </c>
      <c r="M176" s="9" t="s">
        <v>926</v>
      </c>
      <c r="N176" s="9" t="s">
        <v>924</v>
      </c>
      <c r="O176" s="9" t="s">
        <v>925</v>
      </c>
      <c r="P176" s="9" t="s">
        <v>927</v>
      </c>
      <c r="Q176" s="9"/>
    </row>
    <row r="177" ht="18.75" spans="1:17">
      <c r="A177" s="9">
        <v>175</v>
      </c>
      <c r="B177" s="9" t="s">
        <v>6</v>
      </c>
      <c r="C177" s="9" t="s">
        <v>911</v>
      </c>
      <c r="D177" s="9" t="s">
        <v>928</v>
      </c>
      <c r="E177" s="9" t="s">
        <v>929</v>
      </c>
      <c r="F177" s="9" t="s">
        <v>49</v>
      </c>
      <c r="G177" s="9" t="str">
        <f>VLOOKUP(E177,[1]明细表!$H:$V,15,FALSE)</f>
        <v>现场增补</v>
      </c>
      <c r="H177" s="9" t="s">
        <v>96</v>
      </c>
      <c r="I177" s="9">
        <v>2</v>
      </c>
      <c r="J177" s="9" t="s">
        <v>514</v>
      </c>
      <c r="K177" s="9" t="s">
        <v>59</v>
      </c>
      <c r="L177" s="9">
        <v>15000</v>
      </c>
      <c r="M177" s="9" t="s">
        <v>930</v>
      </c>
      <c r="N177" s="9" t="s">
        <v>928</v>
      </c>
      <c r="O177" s="9" t="s">
        <v>929</v>
      </c>
      <c r="P177" s="9" t="s">
        <v>931</v>
      </c>
      <c r="Q177" s="9"/>
    </row>
    <row r="178" ht="18.75" spans="1:17">
      <c r="A178" s="9">
        <v>176</v>
      </c>
      <c r="B178" s="9" t="s">
        <v>6</v>
      </c>
      <c r="C178" s="9" t="s">
        <v>911</v>
      </c>
      <c r="D178" s="9" t="s">
        <v>932</v>
      </c>
      <c r="E178" s="9" t="s">
        <v>933</v>
      </c>
      <c r="F178" s="9" t="s">
        <v>49</v>
      </c>
      <c r="G178" s="10" t="s">
        <v>934</v>
      </c>
      <c r="H178" s="9" t="s">
        <v>96</v>
      </c>
      <c r="I178" s="9">
        <v>1</v>
      </c>
      <c r="J178" s="9" t="s">
        <v>514</v>
      </c>
      <c r="K178" s="9" t="s">
        <v>59</v>
      </c>
      <c r="L178" s="9">
        <v>16000</v>
      </c>
      <c r="M178" s="9" t="s">
        <v>935</v>
      </c>
      <c r="N178" s="9" t="s">
        <v>936</v>
      </c>
      <c r="O178" s="9" t="s">
        <v>937</v>
      </c>
      <c r="P178" s="9" t="s">
        <v>938</v>
      </c>
      <c r="Q178" s="9"/>
    </row>
    <row r="179" ht="18.75" spans="1:17">
      <c r="A179" s="9">
        <v>177</v>
      </c>
      <c r="B179" s="9" t="s">
        <v>6</v>
      </c>
      <c r="C179" s="9" t="s">
        <v>939</v>
      </c>
      <c r="D179" s="9" t="s">
        <v>940</v>
      </c>
      <c r="E179" s="9" t="s">
        <v>941</v>
      </c>
      <c r="F179" s="9" t="s">
        <v>49</v>
      </c>
      <c r="G179" s="9" t="str">
        <f>VLOOKUP(E179,[1]明细表!$H:$V,15,FALSE)</f>
        <v>动态新增</v>
      </c>
      <c r="H179" s="9" t="s">
        <v>819</v>
      </c>
      <c r="I179" s="9">
        <v>3</v>
      </c>
      <c r="J179" s="9" t="s">
        <v>514</v>
      </c>
      <c r="K179" s="9" t="s">
        <v>59</v>
      </c>
      <c r="L179" s="9">
        <v>20000</v>
      </c>
      <c r="M179" s="9" t="s">
        <v>942</v>
      </c>
      <c r="N179" s="9" t="s">
        <v>943</v>
      </c>
      <c r="O179" s="9" t="s">
        <v>944</v>
      </c>
      <c r="P179" s="9" t="s">
        <v>945</v>
      </c>
      <c r="Q179" s="9" t="s">
        <v>565</v>
      </c>
    </row>
    <row r="180" ht="18.75" spans="1:17">
      <c r="A180" s="9">
        <v>178</v>
      </c>
      <c r="B180" s="9" t="s">
        <v>6</v>
      </c>
      <c r="C180" s="9" t="s">
        <v>939</v>
      </c>
      <c r="D180" s="9" t="s">
        <v>946</v>
      </c>
      <c r="E180" s="9" t="s">
        <v>947</v>
      </c>
      <c r="F180" s="9" t="s">
        <v>49</v>
      </c>
      <c r="G180" s="9" t="str">
        <f>VLOOKUP(E180,[1]明细表!$H:$V,15,FALSE)</f>
        <v>动态新增</v>
      </c>
      <c r="H180" s="9" t="s">
        <v>819</v>
      </c>
      <c r="I180" s="9">
        <v>1</v>
      </c>
      <c r="J180" s="9" t="s">
        <v>514</v>
      </c>
      <c r="K180" s="9" t="s">
        <v>59</v>
      </c>
      <c r="L180" s="9">
        <v>23000</v>
      </c>
      <c r="M180" s="9" t="s">
        <v>948</v>
      </c>
      <c r="N180" s="9" t="s">
        <v>949</v>
      </c>
      <c r="O180" s="9" t="s">
        <v>950</v>
      </c>
      <c r="P180" s="9" t="s">
        <v>951</v>
      </c>
      <c r="Q180" s="9" t="s">
        <v>565</v>
      </c>
    </row>
    <row r="181" ht="18.75" spans="1:17">
      <c r="A181" s="9">
        <v>179</v>
      </c>
      <c r="B181" s="9" t="s">
        <v>6</v>
      </c>
      <c r="C181" s="9" t="s">
        <v>939</v>
      </c>
      <c r="D181" s="9" t="s">
        <v>952</v>
      </c>
      <c r="E181" s="9" t="s">
        <v>953</v>
      </c>
      <c r="F181" s="9" t="s">
        <v>49</v>
      </c>
      <c r="G181" s="9" t="str">
        <f>VLOOKUP(E181,[1]明细表!$H:$V,15,FALSE)</f>
        <v>动态新增</v>
      </c>
      <c r="H181" s="9" t="s">
        <v>270</v>
      </c>
      <c r="I181" s="9">
        <v>2</v>
      </c>
      <c r="J181" s="9" t="s">
        <v>514</v>
      </c>
      <c r="K181" s="9" t="s">
        <v>59</v>
      </c>
      <c r="L181" s="9">
        <v>20000</v>
      </c>
      <c r="M181" s="9" t="s">
        <v>954</v>
      </c>
      <c r="N181" s="9" t="s">
        <v>952</v>
      </c>
      <c r="O181" s="9" t="s">
        <v>953</v>
      </c>
      <c r="P181" s="9" t="s">
        <v>955</v>
      </c>
      <c r="Q181" s="9"/>
    </row>
    <row r="182" ht="18.75" spans="1:17">
      <c r="A182" s="9">
        <v>180</v>
      </c>
      <c r="B182" s="9" t="s">
        <v>6</v>
      </c>
      <c r="C182" s="9" t="s">
        <v>956</v>
      </c>
      <c r="D182" s="9" t="s">
        <v>957</v>
      </c>
      <c r="E182" s="9" t="s">
        <v>958</v>
      </c>
      <c r="F182" s="9" t="s">
        <v>49</v>
      </c>
      <c r="G182" s="9" t="str">
        <f>VLOOKUP(E182,[1]明细表!$H:$V,15,FALSE)</f>
        <v>查漏补缺</v>
      </c>
      <c r="H182" s="9" t="s">
        <v>270</v>
      </c>
      <c r="I182" s="9">
        <v>2</v>
      </c>
      <c r="J182" s="9" t="s">
        <v>514</v>
      </c>
      <c r="K182" s="9" t="s">
        <v>59</v>
      </c>
      <c r="L182" s="9">
        <v>18000</v>
      </c>
      <c r="M182" s="9" t="s">
        <v>959</v>
      </c>
      <c r="N182" s="9" t="s">
        <v>957</v>
      </c>
      <c r="O182" s="9" t="s">
        <v>958</v>
      </c>
      <c r="P182" s="9" t="s">
        <v>960</v>
      </c>
      <c r="Q182" s="9"/>
    </row>
    <row r="183" ht="18.75" spans="1:17">
      <c r="A183" s="9">
        <v>181</v>
      </c>
      <c r="B183" s="9" t="s">
        <v>6</v>
      </c>
      <c r="C183" s="9" t="s">
        <v>956</v>
      </c>
      <c r="D183" s="9" t="s">
        <v>961</v>
      </c>
      <c r="E183" s="9" t="s">
        <v>962</v>
      </c>
      <c r="F183" s="9" t="s">
        <v>49</v>
      </c>
      <c r="G183" s="9" t="str">
        <f>VLOOKUP(E183,[1]明细表!$H:$V,15,FALSE)</f>
        <v>查漏补缺</v>
      </c>
      <c r="H183" s="9" t="s">
        <v>270</v>
      </c>
      <c r="I183" s="9">
        <v>2</v>
      </c>
      <c r="J183" s="9" t="s">
        <v>514</v>
      </c>
      <c r="K183" s="9" t="s">
        <v>59</v>
      </c>
      <c r="L183" s="9">
        <v>29000</v>
      </c>
      <c r="M183" s="9" t="s">
        <v>963</v>
      </c>
      <c r="N183" s="9" t="s">
        <v>961</v>
      </c>
      <c r="O183" s="9" t="s">
        <v>962</v>
      </c>
      <c r="P183" s="9" t="s">
        <v>964</v>
      </c>
      <c r="Q183" s="9"/>
    </row>
    <row r="184" ht="18.75" spans="1:17">
      <c r="A184" s="9">
        <v>182</v>
      </c>
      <c r="B184" s="9" t="s">
        <v>6</v>
      </c>
      <c r="C184" s="9" t="s">
        <v>956</v>
      </c>
      <c r="D184" s="9" t="s">
        <v>965</v>
      </c>
      <c r="E184" s="9" t="s">
        <v>966</v>
      </c>
      <c r="F184" s="9" t="s">
        <v>49</v>
      </c>
      <c r="G184" s="9" t="str">
        <f>VLOOKUP(E184,[1]明细表!$H:$V,15,FALSE)</f>
        <v>动态新增</v>
      </c>
      <c r="H184" s="9" t="s">
        <v>248</v>
      </c>
      <c r="I184" s="9">
        <v>1</v>
      </c>
      <c r="J184" s="9" t="s">
        <v>514</v>
      </c>
      <c r="K184" s="9" t="s">
        <v>59</v>
      </c>
      <c r="L184" s="9">
        <v>24000</v>
      </c>
      <c r="M184" s="9" t="s">
        <v>967</v>
      </c>
      <c r="N184" s="9" t="s">
        <v>965</v>
      </c>
      <c r="O184" s="9" t="s">
        <v>966</v>
      </c>
      <c r="P184" s="9" t="s">
        <v>968</v>
      </c>
      <c r="Q184" s="9"/>
    </row>
    <row r="185" ht="18.75" spans="1:17">
      <c r="A185" s="9">
        <v>183</v>
      </c>
      <c r="B185" s="9" t="s">
        <v>6</v>
      </c>
      <c r="C185" s="9" t="s">
        <v>969</v>
      </c>
      <c r="D185" s="9" t="s">
        <v>970</v>
      </c>
      <c r="E185" s="9" t="s">
        <v>971</v>
      </c>
      <c r="F185" s="9" t="s">
        <v>38</v>
      </c>
      <c r="G185" s="9" t="str">
        <f>VLOOKUP(E185,[1]明细表!$H:$V,15,FALSE)</f>
        <v>放弃后增补</v>
      </c>
      <c r="H185" s="9" t="s">
        <v>819</v>
      </c>
      <c r="I185" s="9">
        <v>2</v>
      </c>
      <c r="J185" s="9" t="s">
        <v>40</v>
      </c>
      <c r="K185" s="9" t="s">
        <v>59</v>
      </c>
      <c r="L185" s="9">
        <v>40000</v>
      </c>
      <c r="M185" s="9" t="s">
        <v>972</v>
      </c>
      <c r="N185" s="9" t="s">
        <v>970</v>
      </c>
      <c r="O185" s="9" t="s">
        <v>971</v>
      </c>
      <c r="P185" s="9" t="s">
        <v>973</v>
      </c>
      <c r="Q185" s="9"/>
    </row>
    <row r="186" ht="18.75" spans="1:17">
      <c r="A186" s="9">
        <v>184</v>
      </c>
      <c r="B186" s="9" t="s">
        <v>6</v>
      </c>
      <c r="C186" s="9" t="s">
        <v>969</v>
      </c>
      <c r="D186" s="9" t="s">
        <v>974</v>
      </c>
      <c r="E186" s="9" t="s">
        <v>975</v>
      </c>
      <c r="F186" s="9" t="s">
        <v>49</v>
      </c>
      <c r="G186" s="9" t="str">
        <f>VLOOKUP(E186,[1]明细表!$H:$V,15,FALSE)</f>
        <v>查漏补缺</v>
      </c>
      <c r="H186" s="9" t="s">
        <v>819</v>
      </c>
      <c r="I186" s="9">
        <v>2</v>
      </c>
      <c r="J186" s="9" t="s">
        <v>514</v>
      </c>
      <c r="K186" s="9" t="s">
        <v>59</v>
      </c>
      <c r="L186" s="9">
        <v>22000</v>
      </c>
      <c r="M186" s="9" t="s">
        <v>976</v>
      </c>
      <c r="N186" s="9" t="s">
        <v>974</v>
      </c>
      <c r="O186" s="9" t="s">
        <v>975</v>
      </c>
      <c r="P186" s="9" t="s">
        <v>977</v>
      </c>
      <c r="Q186" s="9"/>
    </row>
    <row r="187" ht="18.75" spans="1:17">
      <c r="A187" s="9">
        <v>185</v>
      </c>
      <c r="B187" s="9" t="s">
        <v>6</v>
      </c>
      <c r="C187" s="9" t="s">
        <v>969</v>
      </c>
      <c r="D187" s="9" t="s">
        <v>978</v>
      </c>
      <c r="E187" s="9" t="s">
        <v>979</v>
      </c>
      <c r="F187" s="9" t="s">
        <v>49</v>
      </c>
      <c r="G187" s="9" t="str">
        <f>VLOOKUP(E187,[1]明细表!$H:$V,15,FALSE)</f>
        <v>查漏补缺</v>
      </c>
      <c r="H187" s="9" t="s">
        <v>819</v>
      </c>
      <c r="I187" s="9">
        <v>1</v>
      </c>
      <c r="J187" s="9" t="s">
        <v>514</v>
      </c>
      <c r="K187" s="9" t="s">
        <v>59</v>
      </c>
      <c r="L187" s="9">
        <v>25000</v>
      </c>
      <c r="M187" s="9" t="s">
        <v>980</v>
      </c>
      <c r="N187" s="9" t="s">
        <v>981</v>
      </c>
      <c r="O187" s="9" t="s">
        <v>982</v>
      </c>
      <c r="P187" s="9" t="s">
        <v>983</v>
      </c>
      <c r="Q187" s="9" t="s">
        <v>741</v>
      </c>
    </row>
    <row r="188" ht="18.75" spans="1:17">
      <c r="A188" s="9">
        <v>186</v>
      </c>
      <c r="B188" s="9" t="s">
        <v>6</v>
      </c>
      <c r="C188" s="9" t="s">
        <v>969</v>
      </c>
      <c r="D188" s="9" t="s">
        <v>984</v>
      </c>
      <c r="E188" s="9" t="s">
        <v>985</v>
      </c>
      <c r="F188" s="9" t="s">
        <v>49</v>
      </c>
      <c r="G188" s="9" t="str">
        <f>VLOOKUP(E188,[1]明细表!$H:$V,15,FALSE)</f>
        <v>查漏补缺</v>
      </c>
      <c r="H188" s="9" t="s">
        <v>819</v>
      </c>
      <c r="I188" s="9">
        <v>1</v>
      </c>
      <c r="J188" s="9" t="s">
        <v>514</v>
      </c>
      <c r="K188" s="9" t="s">
        <v>59</v>
      </c>
      <c r="L188" s="9">
        <v>20000</v>
      </c>
      <c r="M188" s="9" t="s">
        <v>986</v>
      </c>
      <c r="N188" s="9" t="s">
        <v>984</v>
      </c>
      <c r="O188" s="9" t="s">
        <v>985</v>
      </c>
      <c r="P188" s="9" t="s">
        <v>987</v>
      </c>
      <c r="Q188" s="9"/>
    </row>
    <row r="189" ht="18.75" spans="1:17">
      <c r="A189" s="9">
        <v>187</v>
      </c>
      <c r="B189" s="9" t="s">
        <v>6</v>
      </c>
      <c r="C189" s="9" t="s">
        <v>969</v>
      </c>
      <c r="D189" s="9" t="s">
        <v>988</v>
      </c>
      <c r="E189" s="9" t="s">
        <v>989</v>
      </c>
      <c r="F189" s="9" t="s">
        <v>49</v>
      </c>
      <c r="G189" s="9" t="str">
        <f>VLOOKUP(E189,[1]明细表!$H:$V,15,FALSE)</f>
        <v>动态新增</v>
      </c>
      <c r="H189" s="9" t="s">
        <v>819</v>
      </c>
      <c r="I189" s="9">
        <v>2</v>
      </c>
      <c r="J189" s="9" t="s">
        <v>514</v>
      </c>
      <c r="K189" s="9" t="s">
        <v>59</v>
      </c>
      <c r="L189" s="9">
        <v>27000</v>
      </c>
      <c r="M189" s="9" t="s">
        <v>990</v>
      </c>
      <c r="N189" s="9" t="s">
        <v>988</v>
      </c>
      <c r="O189" s="9" t="s">
        <v>989</v>
      </c>
      <c r="P189" s="9" t="s">
        <v>991</v>
      </c>
      <c r="Q189" s="9"/>
    </row>
    <row r="190" ht="18.75" spans="1:17">
      <c r="A190" s="9">
        <v>188</v>
      </c>
      <c r="B190" s="9" t="s">
        <v>6</v>
      </c>
      <c r="C190" s="9" t="s">
        <v>969</v>
      </c>
      <c r="D190" s="9" t="s">
        <v>992</v>
      </c>
      <c r="E190" s="9" t="s">
        <v>993</v>
      </c>
      <c r="F190" s="9" t="s">
        <v>49</v>
      </c>
      <c r="G190" s="9" t="str">
        <f>VLOOKUP(E190,[1]明细表!$H:$V,15,FALSE)</f>
        <v>查漏补缺</v>
      </c>
      <c r="H190" s="9" t="s">
        <v>96</v>
      </c>
      <c r="I190" s="9">
        <v>3</v>
      </c>
      <c r="J190" s="9" t="s">
        <v>514</v>
      </c>
      <c r="K190" s="9" t="s">
        <v>59</v>
      </c>
      <c r="L190" s="9">
        <v>22000</v>
      </c>
      <c r="M190" s="9" t="s">
        <v>994</v>
      </c>
      <c r="N190" s="9" t="s">
        <v>992</v>
      </c>
      <c r="O190" s="9" t="s">
        <v>993</v>
      </c>
      <c r="P190" s="9" t="s">
        <v>995</v>
      </c>
      <c r="Q190" s="9"/>
    </row>
    <row r="191" ht="18.75" spans="1:17">
      <c r="A191" s="9">
        <v>189</v>
      </c>
      <c r="B191" s="9" t="s">
        <v>6</v>
      </c>
      <c r="C191" s="9" t="s">
        <v>969</v>
      </c>
      <c r="D191" s="9" t="s">
        <v>996</v>
      </c>
      <c r="E191" s="9" t="s">
        <v>997</v>
      </c>
      <c r="F191" s="9" t="s">
        <v>49</v>
      </c>
      <c r="G191" s="9" t="str">
        <f>VLOOKUP(E191,[1]明细表!$H:$V,15,FALSE)</f>
        <v>查漏补缺</v>
      </c>
      <c r="H191" s="9" t="s">
        <v>96</v>
      </c>
      <c r="I191" s="9">
        <v>3</v>
      </c>
      <c r="J191" s="9" t="s">
        <v>514</v>
      </c>
      <c r="K191" s="9" t="s">
        <v>59</v>
      </c>
      <c r="L191" s="9">
        <v>24000</v>
      </c>
      <c r="M191" s="9" t="s">
        <v>998</v>
      </c>
      <c r="N191" s="9" t="s">
        <v>996</v>
      </c>
      <c r="O191" s="9" t="s">
        <v>997</v>
      </c>
      <c r="P191" s="9" t="s">
        <v>999</v>
      </c>
      <c r="Q191" s="9"/>
    </row>
    <row r="192" ht="18.75" spans="1:17">
      <c r="A192" s="9">
        <v>190</v>
      </c>
      <c r="B192" s="9" t="s">
        <v>6</v>
      </c>
      <c r="C192" s="9" t="s">
        <v>1000</v>
      </c>
      <c r="D192" s="9" t="s">
        <v>1001</v>
      </c>
      <c r="E192" s="9" t="s">
        <v>1002</v>
      </c>
      <c r="F192" s="9" t="s">
        <v>49</v>
      </c>
      <c r="G192" s="9" t="str">
        <f>VLOOKUP(E192,[1]明细表!$H:$V,15,FALSE)</f>
        <v>动态新增</v>
      </c>
      <c r="H192" s="9" t="s">
        <v>819</v>
      </c>
      <c r="I192" s="9">
        <v>1</v>
      </c>
      <c r="J192" s="9" t="s">
        <v>514</v>
      </c>
      <c r="K192" s="9" t="s">
        <v>59</v>
      </c>
      <c r="L192" s="9">
        <v>24000</v>
      </c>
      <c r="M192" s="9" t="s">
        <v>1003</v>
      </c>
      <c r="N192" s="9" t="s">
        <v>1004</v>
      </c>
      <c r="O192" s="9" t="s">
        <v>1005</v>
      </c>
      <c r="P192" s="9" t="s">
        <v>1006</v>
      </c>
      <c r="Q192" s="9" t="s">
        <v>565</v>
      </c>
    </row>
    <row r="193" ht="18.75" spans="1:17">
      <c r="A193" s="9">
        <v>191</v>
      </c>
      <c r="B193" s="9" t="s">
        <v>6</v>
      </c>
      <c r="C193" s="9" t="s">
        <v>1000</v>
      </c>
      <c r="D193" s="9" t="s">
        <v>1007</v>
      </c>
      <c r="E193" s="9" t="s">
        <v>1008</v>
      </c>
      <c r="F193" s="9" t="s">
        <v>49</v>
      </c>
      <c r="G193" s="9" t="str">
        <f>VLOOKUP(E193,[1]明细表!$H:$V,15,FALSE)</f>
        <v>动态新增</v>
      </c>
      <c r="H193" s="9" t="s">
        <v>270</v>
      </c>
      <c r="I193" s="9">
        <v>2</v>
      </c>
      <c r="J193" s="9" t="s">
        <v>514</v>
      </c>
      <c r="K193" s="9" t="s">
        <v>59</v>
      </c>
      <c r="L193" s="9">
        <v>26000</v>
      </c>
      <c r="M193" s="9" t="s">
        <v>1009</v>
      </c>
      <c r="N193" s="9" t="s">
        <v>1010</v>
      </c>
      <c r="O193" s="9" t="s">
        <v>1011</v>
      </c>
      <c r="P193" s="9" t="s">
        <v>1012</v>
      </c>
      <c r="Q193" s="9" t="s">
        <v>565</v>
      </c>
    </row>
    <row r="194" ht="18.75" spans="1:17">
      <c r="A194" s="9">
        <v>192</v>
      </c>
      <c r="B194" s="9" t="s">
        <v>6</v>
      </c>
      <c r="C194" s="9" t="s">
        <v>1000</v>
      </c>
      <c r="D194" s="9" t="s">
        <v>1013</v>
      </c>
      <c r="E194" s="9" t="s">
        <v>1014</v>
      </c>
      <c r="F194" s="9" t="s">
        <v>49</v>
      </c>
      <c r="G194" s="9" t="str">
        <f>VLOOKUP(E194,[1]明细表!$H:$V,15,FALSE)</f>
        <v>动态新增</v>
      </c>
      <c r="H194" s="9" t="s">
        <v>270</v>
      </c>
      <c r="I194" s="9">
        <v>2</v>
      </c>
      <c r="J194" s="9" t="s">
        <v>514</v>
      </c>
      <c r="K194" s="9" t="s">
        <v>59</v>
      </c>
      <c r="L194" s="9">
        <v>20000</v>
      </c>
      <c r="M194" s="9" t="s">
        <v>1015</v>
      </c>
      <c r="N194" s="9" t="s">
        <v>1013</v>
      </c>
      <c r="O194" s="9" t="s">
        <v>1014</v>
      </c>
      <c r="P194" s="9" t="s">
        <v>1016</v>
      </c>
      <c r="Q194" s="9"/>
    </row>
    <row r="195" ht="18.75" spans="1:17">
      <c r="A195" s="9">
        <v>193</v>
      </c>
      <c r="B195" s="9" t="s">
        <v>6</v>
      </c>
      <c r="C195" s="9" t="s">
        <v>1000</v>
      </c>
      <c r="D195" s="9" t="s">
        <v>1017</v>
      </c>
      <c r="E195" s="9" t="s">
        <v>1018</v>
      </c>
      <c r="F195" s="9" t="s">
        <v>49</v>
      </c>
      <c r="G195" s="9" t="str">
        <f>VLOOKUP(E195,[1]明细表!$H:$V,15,FALSE)</f>
        <v>查漏补缺</v>
      </c>
      <c r="H195" s="9" t="s">
        <v>96</v>
      </c>
      <c r="I195" s="9">
        <v>2</v>
      </c>
      <c r="J195" s="9" t="s">
        <v>514</v>
      </c>
      <c r="K195" s="9" t="s">
        <v>59</v>
      </c>
      <c r="L195" s="9">
        <v>21000</v>
      </c>
      <c r="M195" s="9" t="s">
        <v>1019</v>
      </c>
      <c r="N195" s="9" t="s">
        <v>1017</v>
      </c>
      <c r="O195" s="9" t="s">
        <v>1018</v>
      </c>
      <c r="P195" s="9" t="s">
        <v>1020</v>
      </c>
      <c r="Q195" s="9"/>
    </row>
    <row r="196" ht="18.75" spans="1:17">
      <c r="A196" s="9">
        <v>194</v>
      </c>
      <c r="B196" s="9" t="s">
        <v>6</v>
      </c>
      <c r="C196" s="9" t="s">
        <v>1000</v>
      </c>
      <c r="D196" s="9" t="s">
        <v>1021</v>
      </c>
      <c r="E196" s="9" t="s">
        <v>1022</v>
      </c>
      <c r="F196" s="9" t="s">
        <v>49</v>
      </c>
      <c r="G196" s="9" t="str">
        <f>VLOOKUP(E196,[1]明细表!$H:$V,15,FALSE)</f>
        <v>查漏补缺</v>
      </c>
      <c r="H196" s="9" t="s">
        <v>96</v>
      </c>
      <c r="I196" s="9">
        <v>1</v>
      </c>
      <c r="J196" s="9" t="s">
        <v>514</v>
      </c>
      <c r="K196" s="9" t="s">
        <v>59</v>
      </c>
      <c r="L196" s="9">
        <v>21000</v>
      </c>
      <c r="M196" s="9" t="s">
        <v>1023</v>
      </c>
      <c r="N196" s="9" t="s">
        <v>1010</v>
      </c>
      <c r="O196" s="9" t="s">
        <v>1011</v>
      </c>
      <c r="P196" s="9" t="s">
        <v>1012</v>
      </c>
      <c r="Q196" s="9" t="s">
        <v>565</v>
      </c>
    </row>
    <row r="197" ht="18.75" spans="1:17">
      <c r="A197" s="9">
        <v>195</v>
      </c>
      <c r="B197" s="9" t="s">
        <v>6</v>
      </c>
      <c r="C197" s="9" t="s">
        <v>1024</v>
      </c>
      <c r="D197" s="9" t="s">
        <v>1025</v>
      </c>
      <c r="E197" s="9" t="s">
        <v>1026</v>
      </c>
      <c r="F197" s="9" t="s">
        <v>49</v>
      </c>
      <c r="G197" s="9" t="str">
        <f>VLOOKUP(E197,[1]明细表!$H:$V,15,FALSE)</f>
        <v>动态新增</v>
      </c>
      <c r="H197" s="9" t="s">
        <v>819</v>
      </c>
      <c r="I197" s="9">
        <v>2</v>
      </c>
      <c r="J197" s="9" t="s">
        <v>514</v>
      </c>
      <c r="K197" s="9" t="s">
        <v>59</v>
      </c>
      <c r="L197" s="9">
        <v>28000</v>
      </c>
      <c r="M197" s="9" t="s">
        <v>1027</v>
      </c>
      <c r="N197" s="9" t="s">
        <v>1028</v>
      </c>
      <c r="O197" s="9" t="s">
        <v>1029</v>
      </c>
      <c r="P197" s="9" t="s">
        <v>1030</v>
      </c>
      <c r="Q197" s="9" t="s">
        <v>906</v>
      </c>
    </row>
    <row r="198" ht="18.75" spans="1:17">
      <c r="A198" s="9">
        <v>196</v>
      </c>
      <c r="B198" s="9" t="s">
        <v>6</v>
      </c>
      <c r="C198" s="9" t="s">
        <v>1031</v>
      </c>
      <c r="D198" s="9" t="s">
        <v>1032</v>
      </c>
      <c r="E198" s="9" t="s">
        <v>1033</v>
      </c>
      <c r="F198" s="9" t="s">
        <v>49</v>
      </c>
      <c r="G198" s="9" t="str">
        <f>VLOOKUP(E198,[1]明细表!$H:$V,15,FALSE)</f>
        <v>动态新增</v>
      </c>
      <c r="H198" s="9" t="s">
        <v>270</v>
      </c>
      <c r="I198" s="9">
        <v>2</v>
      </c>
      <c r="J198" s="9" t="s">
        <v>514</v>
      </c>
      <c r="K198" s="9" t="s">
        <v>59</v>
      </c>
      <c r="L198" s="9">
        <v>20000</v>
      </c>
      <c r="M198" s="9" t="s">
        <v>1034</v>
      </c>
      <c r="N198" s="9" t="s">
        <v>1032</v>
      </c>
      <c r="O198" s="9" t="s">
        <v>1033</v>
      </c>
      <c r="P198" s="9" t="s">
        <v>1035</v>
      </c>
      <c r="Q198" s="9"/>
    </row>
    <row r="199" ht="18.75" spans="1:17">
      <c r="A199" s="9">
        <v>197</v>
      </c>
      <c r="B199" s="9" t="s">
        <v>6</v>
      </c>
      <c r="C199" s="9" t="s">
        <v>1031</v>
      </c>
      <c r="D199" s="9" t="s">
        <v>1036</v>
      </c>
      <c r="E199" s="9" t="s">
        <v>1037</v>
      </c>
      <c r="F199" s="9" t="s">
        <v>49</v>
      </c>
      <c r="G199" s="9" t="str">
        <f>VLOOKUP(E199,[1]明细表!$H:$V,15,FALSE)</f>
        <v>动态新增</v>
      </c>
      <c r="H199" s="9" t="s">
        <v>819</v>
      </c>
      <c r="I199" s="9">
        <v>2</v>
      </c>
      <c r="J199" s="9" t="s">
        <v>514</v>
      </c>
      <c r="K199" s="9" t="s">
        <v>59</v>
      </c>
      <c r="L199" s="9">
        <v>20000</v>
      </c>
      <c r="M199" s="9" t="s">
        <v>1038</v>
      </c>
      <c r="N199" s="9" t="s">
        <v>1039</v>
      </c>
      <c r="O199" s="9" t="s">
        <v>1040</v>
      </c>
      <c r="P199" s="9" t="s">
        <v>1041</v>
      </c>
      <c r="Q199" s="9" t="s">
        <v>906</v>
      </c>
    </row>
    <row r="200" ht="18.75" spans="1:17">
      <c r="A200" s="9">
        <v>198</v>
      </c>
      <c r="B200" s="9" t="s">
        <v>6</v>
      </c>
      <c r="C200" s="9" t="s">
        <v>1042</v>
      </c>
      <c r="D200" s="9" t="s">
        <v>1043</v>
      </c>
      <c r="E200" s="9" t="s">
        <v>1044</v>
      </c>
      <c r="F200" s="9" t="s">
        <v>49</v>
      </c>
      <c r="G200" s="9" t="str">
        <f>VLOOKUP(E200,[1]明细表!$H:$V,15,FALSE)</f>
        <v>查漏补缺</v>
      </c>
      <c r="H200" s="9" t="s">
        <v>96</v>
      </c>
      <c r="I200" s="9">
        <v>1</v>
      </c>
      <c r="J200" s="9" t="s">
        <v>514</v>
      </c>
      <c r="K200" s="9" t="s">
        <v>59</v>
      </c>
      <c r="L200" s="9">
        <v>20000</v>
      </c>
      <c r="M200" s="9" t="s">
        <v>1045</v>
      </c>
      <c r="N200" s="9" t="s">
        <v>1046</v>
      </c>
      <c r="O200" s="9" t="s">
        <v>1047</v>
      </c>
      <c r="P200" s="9" t="s">
        <v>1048</v>
      </c>
      <c r="Q200" s="9" t="s">
        <v>565</v>
      </c>
    </row>
    <row r="201" ht="18.75" spans="1:17">
      <c r="A201" s="9">
        <v>199</v>
      </c>
      <c r="B201" s="9" t="s">
        <v>13</v>
      </c>
      <c r="C201" s="9" t="s">
        <v>1049</v>
      </c>
      <c r="D201" s="9" t="s">
        <v>1050</v>
      </c>
      <c r="E201" s="9" t="s">
        <v>1051</v>
      </c>
      <c r="F201" s="9" t="s">
        <v>49</v>
      </c>
      <c r="G201" s="9" t="str">
        <f>VLOOKUP(E201,[1]明细表!$H:$V,15,FALSE)</f>
        <v>动态新增</v>
      </c>
      <c r="H201" s="9" t="s">
        <v>270</v>
      </c>
      <c r="I201" s="9">
        <v>3</v>
      </c>
      <c r="J201" s="9" t="s">
        <v>50</v>
      </c>
      <c r="K201" s="9" t="s">
        <v>59</v>
      </c>
      <c r="L201" s="9">
        <v>24500</v>
      </c>
      <c r="M201" s="9" t="s">
        <v>1052</v>
      </c>
      <c r="N201" s="9" t="s">
        <v>1050</v>
      </c>
      <c r="O201" s="9" t="s">
        <v>770</v>
      </c>
      <c r="P201" s="9" t="s">
        <v>1053</v>
      </c>
      <c r="Q201" s="9"/>
    </row>
    <row r="202" ht="18.75" spans="1:17">
      <c r="A202" s="9">
        <v>200</v>
      </c>
      <c r="B202" s="9" t="s">
        <v>13</v>
      </c>
      <c r="C202" s="9" t="s">
        <v>1054</v>
      </c>
      <c r="D202" s="9" t="s">
        <v>1055</v>
      </c>
      <c r="E202" s="9" t="s">
        <v>1056</v>
      </c>
      <c r="F202" s="9" t="s">
        <v>49</v>
      </c>
      <c r="G202" s="9" t="str">
        <f>VLOOKUP(E202,[1]明细表!$H:$V,15,FALSE)</f>
        <v>现场增补</v>
      </c>
      <c r="H202" s="9" t="s">
        <v>771</v>
      </c>
      <c r="I202" s="9">
        <v>2</v>
      </c>
      <c r="J202" s="9" t="s">
        <v>50</v>
      </c>
      <c r="K202" s="9" t="s">
        <v>41</v>
      </c>
      <c r="L202" s="9">
        <v>24500</v>
      </c>
      <c r="M202" s="9" t="s">
        <v>777</v>
      </c>
      <c r="N202" s="9" t="s">
        <v>1057</v>
      </c>
      <c r="O202" s="9" t="s">
        <v>1058</v>
      </c>
      <c r="P202" s="9" t="s">
        <v>1059</v>
      </c>
      <c r="Q202" s="9"/>
    </row>
    <row r="203" ht="18.75" spans="1:17">
      <c r="A203" s="9">
        <v>201</v>
      </c>
      <c r="B203" s="9" t="s">
        <v>13</v>
      </c>
      <c r="C203" s="9" t="s">
        <v>1054</v>
      </c>
      <c r="D203" s="9" t="s">
        <v>1060</v>
      </c>
      <c r="E203" s="9" t="s">
        <v>1061</v>
      </c>
      <c r="F203" s="9" t="s">
        <v>49</v>
      </c>
      <c r="G203" s="9" t="str">
        <f>VLOOKUP(E203,[1]明细表!$H:$V,15,FALSE)</f>
        <v>现场增补</v>
      </c>
      <c r="H203" s="9" t="s">
        <v>270</v>
      </c>
      <c r="I203" s="9">
        <v>1</v>
      </c>
      <c r="J203" s="9" t="s">
        <v>50</v>
      </c>
      <c r="K203" s="9" t="s">
        <v>59</v>
      </c>
      <c r="L203" s="9">
        <v>24500</v>
      </c>
      <c r="M203" s="9" t="s">
        <v>1062</v>
      </c>
      <c r="N203" s="9" t="s">
        <v>1060</v>
      </c>
      <c r="O203" s="9" t="s">
        <v>1061</v>
      </c>
      <c r="P203" s="9" t="s">
        <v>1063</v>
      </c>
      <c r="Q203" s="9"/>
    </row>
    <row r="204" ht="18.75" spans="1:17">
      <c r="A204" s="9">
        <v>202</v>
      </c>
      <c r="B204" s="9" t="s">
        <v>13</v>
      </c>
      <c r="C204" s="9" t="s">
        <v>1064</v>
      </c>
      <c r="D204" s="9" t="s">
        <v>1065</v>
      </c>
      <c r="E204" s="9" t="s">
        <v>1066</v>
      </c>
      <c r="F204" s="9" t="s">
        <v>49</v>
      </c>
      <c r="G204" s="9" t="str">
        <f>VLOOKUP(E204,[1]明细表!$H:$V,15,FALSE)</f>
        <v>5批外遗留</v>
      </c>
      <c r="H204" s="9" t="s">
        <v>270</v>
      </c>
      <c r="I204" s="9">
        <v>2</v>
      </c>
      <c r="J204" s="9" t="s">
        <v>50</v>
      </c>
      <c r="K204" s="9" t="s">
        <v>59</v>
      </c>
      <c r="L204" s="9">
        <v>24500</v>
      </c>
      <c r="M204" s="9" t="s">
        <v>1067</v>
      </c>
      <c r="N204" s="9" t="s">
        <v>1065</v>
      </c>
      <c r="O204" s="9" t="s">
        <v>1066</v>
      </c>
      <c r="P204" s="9" t="s">
        <v>1068</v>
      </c>
      <c r="Q204" s="9"/>
    </row>
    <row r="205" ht="18.75" spans="1:17">
      <c r="A205" s="9">
        <v>203</v>
      </c>
      <c r="B205" s="9" t="s">
        <v>13</v>
      </c>
      <c r="C205" s="9" t="s">
        <v>1069</v>
      </c>
      <c r="D205" s="9" t="s">
        <v>1070</v>
      </c>
      <c r="E205" s="9" t="s">
        <v>1071</v>
      </c>
      <c r="F205" s="9" t="s">
        <v>49</v>
      </c>
      <c r="G205" s="9" t="str">
        <f>VLOOKUP(E205,[1]明细表!$H:$V,15,FALSE)</f>
        <v>放弃后增补</v>
      </c>
      <c r="H205" s="9" t="s">
        <v>1072</v>
      </c>
      <c r="I205" s="9">
        <v>2</v>
      </c>
      <c r="J205" s="9" t="s">
        <v>50</v>
      </c>
      <c r="K205" s="9" t="s">
        <v>59</v>
      </c>
      <c r="L205" s="9">
        <v>24500</v>
      </c>
      <c r="M205" s="9" t="s">
        <v>1073</v>
      </c>
      <c r="N205" s="9" t="s">
        <v>1070</v>
      </c>
      <c r="O205" s="9" t="s">
        <v>1071</v>
      </c>
      <c r="P205" s="9" t="s">
        <v>1074</v>
      </c>
      <c r="Q205" s="9"/>
    </row>
    <row r="206" ht="18.75" spans="1:17">
      <c r="A206" s="9">
        <v>204</v>
      </c>
      <c r="B206" s="9" t="s">
        <v>12</v>
      </c>
      <c r="C206" s="9" t="s">
        <v>1075</v>
      </c>
      <c r="D206" s="9" t="s">
        <v>1076</v>
      </c>
      <c r="E206" s="9" t="s">
        <v>1077</v>
      </c>
      <c r="F206" s="9" t="s">
        <v>745</v>
      </c>
      <c r="G206" s="9" t="str">
        <f>VLOOKUP(E206,[1]明细表!$H:$V,15,FALSE)</f>
        <v>5批外遗留</v>
      </c>
      <c r="H206" s="9" t="s">
        <v>1078</v>
      </c>
      <c r="I206" s="9">
        <v>1</v>
      </c>
      <c r="J206" s="9" t="s">
        <v>50</v>
      </c>
      <c r="K206" s="9" t="s">
        <v>41</v>
      </c>
      <c r="L206" s="9">
        <v>16000</v>
      </c>
      <c r="M206" s="9" t="s">
        <v>1079</v>
      </c>
      <c r="N206" s="9" t="s">
        <v>1080</v>
      </c>
      <c r="O206" s="9" t="s">
        <v>1081</v>
      </c>
      <c r="P206" s="9" t="s">
        <v>1082</v>
      </c>
      <c r="Q206" s="9"/>
    </row>
    <row r="207" ht="18.75" spans="1:17">
      <c r="A207" s="9">
        <v>205</v>
      </c>
      <c r="B207" s="9" t="s">
        <v>12</v>
      </c>
      <c r="C207" s="9" t="s">
        <v>1075</v>
      </c>
      <c r="D207" s="9" t="s">
        <v>1083</v>
      </c>
      <c r="E207" s="9" t="s">
        <v>1084</v>
      </c>
      <c r="F207" s="9" t="s">
        <v>745</v>
      </c>
      <c r="G207" s="9" t="str">
        <f>VLOOKUP(E207,[1]明细表!$H:$V,15,FALSE)</f>
        <v>5批外遗留</v>
      </c>
      <c r="H207" s="9" t="s">
        <v>525</v>
      </c>
      <c r="I207" s="9">
        <v>1</v>
      </c>
      <c r="J207" s="9" t="s">
        <v>50</v>
      </c>
      <c r="K207" s="9" t="s">
        <v>41</v>
      </c>
      <c r="L207" s="9">
        <v>16000</v>
      </c>
      <c r="M207" s="9" t="s">
        <v>1079</v>
      </c>
      <c r="N207" s="9" t="s">
        <v>1080</v>
      </c>
      <c r="O207" s="9" t="s">
        <v>1081</v>
      </c>
      <c r="P207" s="9" t="s">
        <v>1082</v>
      </c>
      <c r="Q207" s="9"/>
    </row>
    <row r="208" ht="18.75" spans="1:17">
      <c r="A208" s="9">
        <v>206</v>
      </c>
      <c r="B208" s="9" t="s">
        <v>12</v>
      </c>
      <c r="C208" s="9" t="s">
        <v>1085</v>
      </c>
      <c r="D208" s="9" t="s">
        <v>1086</v>
      </c>
      <c r="E208" s="9" t="s">
        <v>1087</v>
      </c>
      <c r="F208" s="9" t="s">
        <v>38</v>
      </c>
      <c r="G208" s="9" t="str">
        <f>VLOOKUP(E208,[1]明细表!$H:$V,15,FALSE)</f>
        <v>动态新增</v>
      </c>
      <c r="H208" s="9" t="s">
        <v>1088</v>
      </c>
      <c r="I208" s="9">
        <v>1</v>
      </c>
      <c r="J208" s="9" t="s">
        <v>40</v>
      </c>
      <c r="K208" s="9" t="s">
        <v>41</v>
      </c>
      <c r="L208" s="9">
        <v>32000</v>
      </c>
      <c r="M208" s="9" t="s">
        <v>1089</v>
      </c>
      <c r="N208" s="9" t="s">
        <v>1090</v>
      </c>
      <c r="O208" s="9" t="s">
        <v>1091</v>
      </c>
      <c r="P208" s="9" t="s">
        <v>1092</v>
      </c>
      <c r="Q208" s="9" t="s">
        <v>565</v>
      </c>
    </row>
    <row r="209" ht="18.75" spans="1:17">
      <c r="A209" s="9">
        <v>207</v>
      </c>
      <c r="B209" s="9" t="s">
        <v>12</v>
      </c>
      <c r="C209" s="9" t="s">
        <v>1093</v>
      </c>
      <c r="D209" s="9" t="s">
        <v>1094</v>
      </c>
      <c r="E209" s="9" t="s">
        <v>1095</v>
      </c>
      <c r="F209" s="9" t="s">
        <v>745</v>
      </c>
      <c r="G209" s="9" t="str">
        <f>VLOOKUP(E209,[1]明细表!$H:$V,15,FALSE)</f>
        <v>动态新增</v>
      </c>
      <c r="H209" s="9" t="s">
        <v>270</v>
      </c>
      <c r="I209" s="9">
        <v>1</v>
      </c>
      <c r="J209" s="9" t="s">
        <v>50</v>
      </c>
      <c r="K209" s="9" t="s">
        <v>59</v>
      </c>
      <c r="L209" s="9">
        <v>18000</v>
      </c>
      <c r="M209" s="9" t="s">
        <v>1096</v>
      </c>
      <c r="N209" s="9" t="s">
        <v>1094</v>
      </c>
      <c r="O209" s="9" t="s">
        <v>1095</v>
      </c>
      <c r="P209" s="9" t="s">
        <v>1097</v>
      </c>
      <c r="Q209" s="9"/>
    </row>
    <row r="210" ht="18.75" spans="1:17">
      <c r="A210" s="9">
        <v>208</v>
      </c>
      <c r="B210" s="9" t="s">
        <v>12</v>
      </c>
      <c r="C210" s="9" t="s">
        <v>1098</v>
      </c>
      <c r="D210" s="9" t="s">
        <v>1099</v>
      </c>
      <c r="E210" s="9" t="s">
        <v>1100</v>
      </c>
      <c r="F210" s="9" t="s">
        <v>38</v>
      </c>
      <c r="G210" s="9" t="str">
        <f>VLOOKUP(E210,[1]明细表!$H:$V,15,FALSE)</f>
        <v>动态新增</v>
      </c>
      <c r="H210" s="9" t="s">
        <v>270</v>
      </c>
      <c r="I210" s="9">
        <v>1</v>
      </c>
      <c r="J210" s="9" t="s">
        <v>40</v>
      </c>
      <c r="K210" s="9" t="s">
        <v>59</v>
      </c>
      <c r="L210" s="9">
        <v>30000</v>
      </c>
      <c r="M210" s="9" t="s">
        <v>1101</v>
      </c>
      <c r="N210" s="9" t="s">
        <v>1099</v>
      </c>
      <c r="O210" s="9" t="s">
        <v>1100</v>
      </c>
      <c r="P210" s="9" t="s">
        <v>1102</v>
      </c>
      <c r="Q210" s="9"/>
    </row>
    <row r="211" ht="18.75" spans="1:17">
      <c r="A211" s="9">
        <v>209</v>
      </c>
      <c r="B211" s="9" t="s">
        <v>12</v>
      </c>
      <c r="C211" s="9" t="s">
        <v>1098</v>
      </c>
      <c r="D211" s="9" t="s">
        <v>1103</v>
      </c>
      <c r="E211" s="9" t="s">
        <v>1104</v>
      </c>
      <c r="F211" s="9" t="s">
        <v>745</v>
      </c>
      <c r="G211" s="9" t="str">
        <f>VLOOKUP(E211,[1]明细表!$H:$V,15,FALSE)</f>
        <v>放弃后增补</v>
      </c>
      <c r="H211" s="9" t="s">
        <v>1088</v>
      </c>
      <c r="I211" s="9">
        <v>1</v>
      </c>
      <c r="J211" s="9" t="s">
        <v>50</v>
      </c>
      <c r="K211" s="9" t="s">
        <v>59</v>
      </c>
      <c r="L211" s="9">
        <v>30000</v>
      </c>
      <c r="M211" s="9" t="s">
        <v>1105</v>
      </c>
      <c r="N211" s="9" t="s">
        <v>1103</v>
      </c>
      <c r="O211" s="9" t="s">
        <v>1104</v>
      </c>
      <c r="P211" s="9" t="s">
        <v>1106</v>
      </c>
      <c r="Q211" s="9"/>
    </row>
    <row r="212" ht="18.75" spans="1:17">
      <c r="A212" s="9">
        <v>210</v>
      </c>
      <c r="B212" s="9" t="s">
        <v>12</v>
      </c>
      <c r="C212" s="9" t="s">
        <v>1107</v>
      </c>
      <c r="D212" s="9" t="s">
        <v>1108</v>
      </c>
      <c r="E212" s="9" t="s">
        <v>1109</v>
      </c>
      <c r="F212" s="9" t="s">
        <v>745</v>
      </c>
      <c r="G212" s="9" t="str">
        <f>VLOOKUP(E212,[1]明细表!$H:$V,15,FALSE)</f>
        <v>动态新增</v>
      </c>
      <c r="H212" s="9" t="s">
        <v>270</v>
      </c>
      <c r="I212" s="9">
        <v>3</v>
      </c>
      <c r="J212" s="9" t="s">
        <v>50</v>
      </c>
      <c r="K212" s="9" t="s">
        <v>59</v>
      </c>
      <c r="L212" s="9">
        <v>18500</v>
      </c>
      <c r="M212" s="9" t="s">
        <v>1110</v>
      </c>
      <c r="N212" s="9" t="s">
        <v>1108</v>
      </c>
      <c r="O212" s="9" t="s">
        <v>1109</v>
      </c>
      <c r="P212" s="9" t="s">
        <v>1111</v>
      </c>
      <c r="Q212" s="9"/>
    </row>
    <row r="213" ht="18.75" spans="1:17">
      <c r="A213" s="9">
        <v>211</v>
      </c>
      <c r="B213" s="9" t="s">
        <v>12</v>
      </c>
      <c r="C213" s="9" t="s">
        <v>1112</v>
      </c>
      <c r="D213" s="9" t="s">
        <v>1113</v>
      </c>
      <c r="E213" s="9" t="s">
        <v>1114</v>
      </c>
      <c r="F213" s="9" t="s">
        <v>745</v>
      </c>
      <c r="G213" s="9" t="str">
        <f>VLOOKUP(E213,[1]明细表!$H:$V,15,FALSE)</f>
        <v>现场增补</v>
      </c>
      <c r="H213" s="9" t="s">
        <v>58</v>
      </c>
      <c r="I213" s="9">
        <v>3</v>
      </c>
      <c r="J213" s="9" t="s">
        <v>50</v>
      </c>
      <c r="K213" s="9" t="s">
        <v>59</v>
      </c>
      <c r="L213" s="9">
        <v>30000</v>
      </c>
      <c r="M213" s="9" t="s">
        <v>1115</v>
      </c>
      <c r="N213" s="9" t="s">
        <v>1113</v>
      </c>
      <c r="O213" s="9" t="s">
        <v>1114</v>
      </c>
      <c r="P213" s="9" t="s">
        <v>1116</v>
      </c>
      <c r="Q213" s="9"/>
    </row>
    <row r="214" ht="18.75" spans="1:17">
      <c r="A214" s="9">
        <v>212</v>
      </c>
      <c r="B214" s="9" t="s">
        <v>12</v>
      </c>
      <c r="C214" s="9" t="s">
        <v>1075</v>
      </c>
      <c r="D214" s="9" t="s">
        <v>1117</v>
      </c>
      <c r="E214" s="9" t="s">
        <v>1118</v>
      </c>
      <c r="F214" s="9" t="s">
        <v>745</v>
      </c>
      <c r="G214" s="9" t="str">
        <f>VLOOKUP(E214,[1]明细表!$H:$V,15,FALSE)</f>
        <v>查漏补缺</v>
      </c>
      <c r="H214" s="9" t="s">
        <v>58</v>
      </c>
      <c r="I214" s="9">
        <v>2</v>
      </c>
      <c r="J214" s="9" t="s">
        <v>50</v>
      </c>
      <c r="K214" s="9" t="s">
        <v>59</v>
      </c>
      <c r="L214" s="9">
        <v>30000</v>
      </c>
      <c r="M214" s="9" t="s">
        <v>1119</v>
      </c>
      <c r="N214" s="9" t="s">
        <v>1120</v>
      </c>
      <c r="O214" s="9" t="s">
        <v>1121</v>
      </c>
      <c r="P214" s="9" t="s">
        <v>1122</v>
      </c>
      <c r="Q214" s="9" t="s">
        <v>1123</v>
      </c>
    </row>
    <row r="215" ht="18.75" spans="1:17">
      <c r="A215" s="9">
        <v>213</v>
      </c>
      <c r="B215" s="9" t="s">
        <v>10</v>
      </c>
      <c r="C215" s="9" t="s">
        <v>1124</v>
      </c>
      <c r="D215" s="9" t="s">
        <v>1125</v>
      </c>
      <c r="E215" s="9" t="s">
        <v>1126</v>
      </c>
      <c r="F215" s="9" t="s">
        <v>65</v>
      </c>
      <c r="G215" s="9" t="str">
        <f>VLOOKUP(E215,[1]明细表!$H:$V,15,FALSE)</f>
        <v>动态新增</v>
      </c>
      <c r="H215" s="9" t="s">
        <v>530</v>
      </c>
      <c r="I215" s="9">
        <v>1</v>
      </c>
      <c r="J215" s="9" t="s">
        <v>40</v>
      </c>
      <c r="K215" s="9" t="s">
        <v>410</v>
      </c>
      <c r="L215" s="9">
        <v>33000</v>
      </c>
      <c r="M215" s="9" t="s">
        <v>1127</v>
      </c>
      <c r="N215" s="9" t="s">
        <v>1128</v>
      </c>
      <c r="O215" s="9" t="s">
        <v>1129</v>
      </c>
      <c r="P215" s="9" t="s">
        <v>1130</v>
      </c>
      <c r="Q215" s="9" t="s">
        <v>1131</v>
      </c>
    </row>
    <row r="216" ht="18.75" spans="1:17">
      <c r="A216" s="9">
        <v>214</v>
      </c>
      <c r="B216" s="9" t="s">
        <v>10</v>
      </c>
      <c r="C216" s="9" t="s">
        <v>1124</v>
      </c>
      <c r="D216" s="9" t="s">
        <v>1132</v>
      </c>
      <c r="E216" s="9" t="s">
        <v>1133</v>
      </c>
      <c r="F216" s="9" t="s">
        <v>49</v>
      </c>
      <c r="G216" s="9" t="str">
        <f>VLOOKUP(E216,[1]明细表!$H:$V,15,FALSE)</f>
        <v>动态新增</v>
      </c>
      <c r="H216" s="9" t="s">
        <v>530</v>
      </c>
      <c r="I216" s="9">
        <v>4</v>
      </c>
      <c r="J216" s="9" t="s">
        <v>50</v>
      </c>
      <c r="K216" s="9" t="s">
        <v>410</v>
      </c>
      <c r="L216" s="9">
        <v>26000</v>
      </c>
      <c r="M216" s="9" t="s">
        <v>1134</v>
      </c>
      <c r="N216" s="9" t="s">
        <v>1128</v>
      </c>
      <c r="O216" s="9" t="s">
        <v>1129</v>
      </c>
      <c r="P216" s="9" t="s">
        <v>1130</v>
      </c>
      <c r="Q216" s="9" t="s">
        <v>1131</v>
      </c>
    </row>
    <row r="217" ht="18.75" spans="1:17">
      <c r="A217" s="9">
        <v>215</v>
      </c>
      <c r="B217" s="9" t="s">
        <v>10</v>
      </c>
      <c r="C217" s="9" t="s">
        <v>1135</v>
      </c>
      <c r="D217" s="9" t="s">
        <v>1136</v>
      </c>
      <c r="E217" s="9" t="s">
        <v>1137</v>
      </c>
      <c r="F217" s="9" t="s">
        <v>49</v>
      </c>
      <c r="G217" s="9" t="str">
        <f>VLOOKUP(E217,[1]明细表!$H:$V,15,FALSE)</f>
        <v>动态新增</v>
      </c>
      <c r="H217" s="9" t="s">
        <v>1138</v>
      </c>
      <c r="I217" s="9">
        <v>1</v>
      </c>
      <c r="J217" s="9" t="s">
        <v>50</v>
      </c>
      <c r="K217" s="9" t="s">
        <v>59</v>
      </c>
      <c r="L217" s="9">
        <v>21000</v>
      </c>
      <c r="M217" s="9" t="s">
        <v>1139</v>
      </c>
      <c r="N217" s="9" t="s">
        <v>1136</v>
      </c>
      <c r="O217" s="9" t="s">
        <v>1137</v>
      </c>
      <c r="P217" s="9" t="s">
        <v>1140</v>
      </c>
      <c r="Q217" s="9"/>
    </row>
    <row r="218" ht="18.75" spans="1:17">
      <c r="A218" s="9">
        <v>216</v>
      </c>
      <c r="B218" s="9" t="s">
        <v>10</v>
      </c>
      <c r="C218" s="9" t="s">
        <v>1141</v>
      </c>
      <c r="D218" s="9" t="s">
        <v>1142</v>
      </c>
      <c r="E218" s="9" t="s">
        <v>1143</v>
      </c>
      <c r="F218" s="9" t="s">
        <v>49</v>
      </c>
      <c r="G218" s="9" t="str">
        <f>VLOOKUP(E218,[1]明细表!$H:$V,15,FALSE)</f>
        <v>动态新增</v>
      </c>
      <c r="H218" s="9" t="s">
        <v>530</v>
      </c>
      <c r="I218" s="9">
        <v>2</v>
      </c>
      <c r="J218" s="9" t="s">
        <v>50</v>
      </c>
      <c r="K218" s="9" t="s">
        <v>410</v>
      </c>
      <c r="L218" s="9">
        <v>25000</v>
      </c>
      <c r="M218" s="9" t="s">
        <v>1144</v>
      </c>
      <c r="N218" s="9" t="s">
        <v>1145</v>
      </c>
      <c r="O218" s="9" t="s">
        <v>1146</v>
      </c>
      <c r="P218" s="9" t="s">
        <v>1147</v>
      </c>
      <c r="Q218" s="9" t="s">
        <v>1131</v>
      </c>
    </row>
    <row r="219" ht="18.75" spans="1:17">
      <c r="A219" s="9">
        <v>217</v>
      </c>
      <c r="B219" s="9" t="s">
        <v>10</v>
      </c>
      <c r="C219" s="9" t="s">
        <v>1141</v>
      </c>
      <c r="D219" s="9" t="s">
        <v>1148</v>
      </c>
      <c r="E219" s="9" t="s">
        <v>1149</v>
      </c>
      <c r="F219" s="9" t="s">
        <v>65</v>
      </c>
      <c r="G219" s="9" t="str">
        <f>VLOOKUP(E219,[1]明细表!$H:$V,15,FALSE)</f>
        <v>动态新增</v>
      </c>
      <c r="H219" s="9" t="s">
        <v>1138</v>
      </c>
      <c r="I219" s="9">
        <v>1</v>
      </c>
      <c r="J219" s="9" t="s">
        <v>50</v>
      </c>
      <c r="K219" s="9" t="s">
        <v>59</v>
      </c>
      <c r="L219" s="9">
        <v>23000</v>
      </c>
      <c r="M219" s="9" t="s">
        <v>1150</v>
      </c>
      <c r="N219" s="9" t="s">
        <v>1148</v>
      </c>
      <c r="O219" s="9" t="s">
        <v>1149</v>
      </c>
      <c r="P219" s="9" t="s">
        <v>1151</v>
      </c>
      <c r="Q219" s="9"/>
    </row>
    <row r="220" ht="18.75" spans="1:17">
      <c r="A220" s="9">
        <v>218</v>
      </c>
      <c r="B220" s="9" t="s">
        <v>10</v>
      </c>
      <c r="C220" s="9" t="s">
        <v>1152</v>
      </c>
      <c r="D220" s="9" t="s">
        <v>1153</v>
      </c>
      <c r="E220" s="9" t="s">
        <v>1154</v>
      </c>
      <c r="F220" s="9" t="s">
        <v>65</v>
      </c>
      <c r="G220" s="9" t="str">
        <f>VLOOKUP(E220,[1]明细表!$H:$V,15,FALSE)</f>
        <v>动态新增</v>
      </c>
      <c r="H220" s="9" t="s">
        <v>1138</v>
      </c>
      <c r="I220" s="9">
        <v>1</v>
      </c>
      <c r="J220" s="9" t="s">
        <v>1155</v>
      </c>
      <c r="K220" s="9" t="s">
        <v>410</v>
      </c>
      <c r="L220" s="9">
        <v>21500</v>
      </c>
      <c r="M220" s="9" t="s">
        <v>1156</v>
      </c>
      <c r="N220" s="9" t="s">
        <v>1153</v>
      </c>
      <c r="O220" s="9" t="s">
        <v>1154</v>
      </c>
      <c r="P220" s="9" t="s">
        <v>1157</v>
      </c>
      <c r="Q220" s="9"/>
    </row>
    <row r="221" ht="18.75" spans="1:17">
      <c r="A221" s="9">
        <v>219</v>
      </c>
      <c r="B221" s="9" t="s">
        <v>10</v>
      </c>
      <c r="C221" s="9" t="s">
        <v>1152</v>
      </c>
      <c r="D221" s="9" t="s">
        <v>1158</v>
      </c>
      <c r="E221" s="9" t="s">
        <v>1159</v>
      </c>
      <c r="F221" s="9" t="s">
        <v>65</v>
      </c>
      <c r="G221" s="9" t="str">
        <f>VLOOKUP(E221,[1]明细表!$H:$V,15,FALSE)</f>
        <v>动态新增</v>
      </c>
      <c r="H221" s="9" t="s">
        <v>1138</v>
      </c>
      <c r="I221" s="9">
        <v>1</v>
      </c>
      <c r="J221" s="9" t="s">
        <v>50</v>
      </c>
      <c r="K221" s="9" t="s">
        <v>59</v>
      </c>
      <c r="L221" s="9">
        <v>21500</v>
      </c>
      <c r="M221" s="9" t="s">
        <v>1160</v>
      </c>
      <c r="N221" s="9" t="s">
        <v>1158</v>
      </c>
      <c r="O221" s="9" t="s">
        <v>1159</v>
      </c>
      <c r="P221" s="9" t="s">
        <v>1161</v>
      </c>
      <c r="Q221" s="9"/>
    </row>
    <row r="222" ht="18.75" spans="1:17">
      <c r="A222" s="9">
        <v>220</v>
      </c>
      <c r="B222" s="9" t="s">
        <v>10</v>
      </c>
      <c r="C222" s="9" t="s">
        <v>1162</v>
      </c>
      <c r="D222" s="9" t="s">
        <v>1163</v>
      </c>
      <c r="E222" s="9" t="s">
        <v>1164</v>
      </c>
      <c r="F222" s="9" t="s">
        <v>49</v>
      </c>
      <c r="G222" s="9" t="str">
        <f>VLOOKUP(E222,[1]明细表!$H:$V,15,FALSE)</f>
        <v>动态新增</v>
      </c>
      <c r="H222" s="9" t="s">
        <v>283</v>
      </c>
      <c r="I222" s="9">
        <v>2</v>
      </c>
      <c r="J222" s="9" t="s">
        <v>50</v>
      </c>
      <c r="K222" s="9" t="s">
        <v>59</v>
      </c>
      <c r="L222" s="9">
        <v>23000</v>
      </c>
      <c r="M222" s="9" t="s">
        <v>1165</v>
      </c>
      <c r="N222" s="9" t="s">
        <v>1166</v>
      </c>
      <c r="O222" s="9" t="s">
        <v>1167</v>
      </c>
      <c r="P222" s="9" t="s">
        <v>1168</v>
      </c>
      <c r="Q222" s="9" t="s">
        <v>1169</v>
      </c>
    </row>
    <row r="223" ht="18.75" spans="1:17">
      <c r="A223" s="9">
        <v>221</v>
      </c>
      <c r="B223" s="9" t="s">
        <v>10</v>
      </c>
      <c r="C223" s="9" t="s">
        <v>1170</v>
      </c>
      <c r="D223" s="9" t="s">
        <v>1171</v>
      </c>
      <c r="E223" s="9" t="s">
        <v>1172</v>
      </c>
      <c r="F223" s="9" t="s">
        <v>49</v>
      </c>
      <c r="G223" s="9" t="str">
        <f>VLOOKUP(E223,[1]明细表!$H:$V,15,FALSE)</f>
        <v>动态新增</v>
      </c>
      <c r="H223" s="9" t="s">
        <v>283</v>
      </c>
      <c r="I223" s="9">
        <v>4</v>
      </c>
      <c r="J223" s="9" t="s">
        <v>50</v>
      </c>
      <c r="K223" s="9" t="s">
        <v>59</v>
      </c>
      <c r="L223" s="9">
        <v>26000</v>
      </c>
      <c r="M223" s="9" t="s">
        <v>1173</v>
      </c>
      <c r="N223" s="9" t="s">
        <v>1174</v>
      </c>
      <c r="O223" s="9" t="s">
        <v>1175</v>
      </c>
      <c r="P223" s="9" t="s">
        <v>1176</v>
      </c>
      <c r="Q223" s="9" t="s">
        <v>1169</v>
      </c>
    </row>
    <row r="224" ht="18.75" spans="1:17">
      <c r="A224" s="9">
        <v>222</v>
      </c>
      <c r="B224" s="9" t="s">
        <v>10</v>
      </c>
      <c r="C224" s="9" t="s">
        <v>1177</v>
      </c>
      <c r="D224" s="9" t="s">
        <v>1178</v>
      </c>
      <c r="E224" s="9" t="s">
        <v>1179</v>
      </c>
      <c r="F224" s="9" t="s">
        <v>49</v>
      </c>
      <c r="G224" s="9" t="str">
        <f>VLOOKUP(E224,[1]明细表!$H:$V,15,FALSE)</f>
        <v>动态新增</v>
      </c>
      <c r="H224" s="9" t="s">
        <v>530</v>
      </c>
      <c r="I224" s="9">
        <v>2</v>
      </c>
      <c r="J224" s="9" t="s">
        <v>50</v>
      </c>
      <c r="K224" s="9" t="s">
        <v>59</v>
      </c>
      <c r="L224" s="9">
        <v>23000</v>
      </c>
      <c r="M224" s="9" t="s">
        <v>1180</v>
      </c>
      <c r="N224" s="9" t="s">
        <v>1181</v>
      </c>
      <c r="O224" s="9" t="s">
        <v>1182</v>
      </c>
      <c r="P224" s="9" t="s">
        <v>1183</v>
      </c>
      <c r="Q224" s="9" t="s">
        <v>1184</v>
      </c>
    </row>
    <row r="225" ht="18.75" spans="1:17">
      <c r="A225" s="9">
        <v>223</v>
      </c>
      <c r="B225" s="9" t="s">
        <v>10</v>
      </c>
      <c r="C225" s="9" t="s">
        <v>1185</v>
      </c>
      <c r="D225" s="9" t="s">
        <v>1186</v>
      </c>
      <c r="E225" s="9" t="s">
        <v>1187</v>
      </c>
      <c r="F225" s="9" t="s">
        <v>49</v>
      </c>
      <c r="G225" s="9" t="str">
        <f>VLOOKUP(E225,[1]明细表!$H:$V,15,FALSE)</f>
        <v>动态新增</v>
      </c>
      <c r="H225" s="9" t="s">
        <v>465</v>
      </c>
      <c r="I225" s="9" t="s">
        <v>1188</v>
      </c>
      <c r="J225" s="9" t="s">
        <v>50</v>
      </c>
      <c r="K225" s="9" t="s">
        <v>410</v>
      </c>
      <c r="L225" s="9">
        <v>26000</v>
      </c>
      <c r="M225" s="9" t="s">
        <v>1189</v>
      </c>
      <c r="N225" s="9" t="s">
        <v>1190</v>
      </c>
      <c r="O225" s="9" t="s">
        <v>1191</v>
      </c>
      <c r="P225" s="9" t="s">
        <v>1192</v>
      </c>
      <c r="Q225" s="9" t="s">
        <v>1193</v>
      </c>
    </row>
    <row r="226" ht="18.75" spans="1:17">
      <c r="A226" s="9">
        <v>224</v>
      </c>
      <c r="B226" s="9" t="s">
        <v>10</v>
      </c>
      <c r="C226" s="9" t="s">
        <v>1194</v>
      </c>
      <c r="D226" s="9" t="s">
        <v>1195</v>
      </c>
      <c r="E226" s="9" t="s">
        <v>1196</v>
      </c>
      <c r="F226" s="9" t="s">
        <v>49</v>
      </c>
      <c r="G226" s="9" t="str">
        <f>VLOOKUP(E226,[1]明细表!$H:$V,15,FALSE)</f>
        <v>放弃后增补</v>
      </c>
      <c r="H226" s="9" t="s">
        <v>1138</v>
      </c>
      <c r="I226" s="9">
        <v>1</v>
      </c>
      <c r="J226" s="9" t="s">
        <v>50</v>
      </c>
      <c r="K226" s="9" t="s">
        <v>59</v>
      </c>
      <c r="L226" s="9">
        <v>22000</v>
      </c>
      <c r="M226" s="9" t="s">
        <v>1197</v>
      </c>
      <c r="N226" s="9" t="s">
        <v>1198</v>
      </c>
      <c r="O226" s="9" t="s">
        <v>1199</v>
      </c>
      <c r="P226" s="9" t="s">
        <v>1200</v>
      </c>
      <c r="Q226" s="9" t="s">
        <v>1131</v>
      </c>
    </row>
    <row r="227" ht="18.75" spans="1:17">
      <c r="A227" s="9">
        <v>225</v>
      </c>
      <c r="B227" s="9" t="s">
        <v>10</v>
      </c>
      <c r="C227" s="9" t="s">
        <v>1141</v>
      </c>
      <c r="D227" s="9" t="s">
        <v>1201</v>
      </c>
      <c r="E227" s="9" t="s">
        <v>1202</v>
      </c>
      <c r="F227" s="9" t="s">
        <v>49</v>
      </c>
      <c r="G227" s="9" t="str">
        <f>VLOOKUP(E227,[1]明细表!$H:$V,15,FALSE)</f>
        <v>放弃后增补</v>
      </c>
      <c r="H227" s="9" t="s">
        <v>1203</v>
      </c>
      <c r="I227" s="9">
        <v>2</v>
      </c>
      <c r="J227" s="9" t="s">
        <v>50</v>
      </c>
      <c r="K227" s="9" t="s">
        <v>59</v>
      </c>
      <c r="L227" s="9">
        <v>26000</v>
      </c>
      <c r="M227" s="9" t="s">
        <v>1204</v>
      </c>
      <c r="N227" s="9" t="s">
        <v>1201</v>
      </c>
      <c r="O227" s="9" t="s">
        <v>1202</v>
      </c>
      <c r="P227" s="9" t="s">
        <v>1205</v>
      </c>
      <c r="Q227" s="9"/>
    </row>
    <row r="228" ht="18.75" spans="1:17">
      <c r="A228" s="9">
        <v>226</v>
      </c>
      <c r="B228" s="9" t="s">
        <v>10</v>
      </c>
      <c r="C228" s="9" t="s">
        <v>1141</v>
      </c>
      <c r="D228" s="9" t="s">
        <v>1206</v>
      </c>
      <c r="E228" s="9" t="s">
        <v>1207</v>
      </c>
      <c r="F228" s="9" t="s">
        <v>49</v>
      </c>
      <c r="G228" s="9" t="str">
        <f>VLOOKUP(E228,[1]明细表!$H:$V,15,FALSE)</f>
        <v>放弃后增补</v>
      </c>
      <c r="H228" s="9" t="s">
        <v>1203</v>
      </c>
      <c r="I228" s="9">
        <v>5</v>
      </c>
      <c r="J228" s="9" t="s">
        <v>50</v>
      </c>
      <c r="K228" s="9" t="s">
        <v>59</v>
      </c>
      <c r="L228" s="9">
        <v>26000</v>
      </c>
      <c r="M228" s="9" t="s">
        <v>1208</v>
      </c>
      <c r="N228" s="9" t="s">
        <v>1206</v>
      </c>
      <c r="O228" s="9" t="s">
        <v>1207</v>
      </c>
      <c r="P228" s="9" t="s">
        <v>1209</v>
      </c>
      <c r="Q228" s="9"/>
    </row>
  </sheetData>
  <autoFilter xmlns:etc="http://www.wps.cn/officeDocument/2017/etCustomData" ref="A2:R228" etc:filterBottomFollowUsedRange="0">
    <extLst/>
  </autoFilter>
  <mergeCells count="1">
    <mergeCell ref="A1:Q1"/>
  </mergeCells>
  <dataValidations count="3">
    <dataValidation type="list" allowBlank="1" showInputMessage="1" showErrorMessage="1" sqref="F43:F78 F142:F171 F175:F222">
      <formula1>"C级,D级,无房户,B级,不符合政策"</formula1>
    </dataValidation>
    <dataValidation type="list" allowBlank="1" showInputMessage="1" showErrorMessage="1" sqref="F100:F102 F104:F141">
      <formula1/>
    </dataValidation>
    <dataValidation type="list" allowBlank="1" showInputMessage="1" showErrorMessage="1" sqref="F172:F174">
      <formula1>"C级,D级,无房户"</formula1>
    </dataValidation>
  </dataValidations>
  <printOptions horizontalCentered="1"/>
  <pageMargins left="0.196527777777778" right="0.0388888888888889" top="0.118055555555556" bottom="0.275" header="0.5" footer="0.0388888888888889"/>
  <pageSetup paperSize="9" scale="44" orientation="landscape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NetdiskSupbooks xmlns="http://www.wps.cn/et/2019/netdiskSupbooks">
  <NetdiskSupbook Target="\老男孩的云文档\WPS%20Cloud%20Files\工作文件\未办结工作\2021年\★★11月动态新增及查漏补缺核定存量（2021-3-1起）\★任务核实及进度调度汇总\2022年1月27日进度调度表（实施对象已此表明细为准）.xlsx" FileId="106039966995" NetdiskName="yunwps"/>
</NetdiskSupbooks>
</file>

<file path=customXml/itemProps1.xml><?xml version="1.0" encoding="utf-8"?>
<ds:datastoreItem xmlns:ds="http://schemas.openxmlformats.org/officeDocument/2006/customXml" ds:itemID="{8CA11897-456E-43AF-AC28-93E1BBEC0A59}">
  <ds:schemaRefs>
    <ds:schemaRef ds:uri="http://www.wps.cn/et/2019/netdiskSupbook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2021-04-06T00:52:00Z</dcterms:created>
  <dcterms:modified xsi:type="dcterms:W3CDTF">2025-05-20T08:26:44Z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05ED1A54A5AE4333ACE9230CC69BDC86</vt:lpwstr>
  </property>
  <property fmtid="{D5CDD505-2E9C-101B-9397-08002B2CF9AE}" pid="3" name="KSOProductBuildVer">
    <vt:lpwstr>2052-12.1.0.21171</vt:lpwstr>
  </property>
</Properties>
</file>