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676" activeTab="7"/>
  </bookViews>
  <sheets>
    <sheet name="沅江" sheetId="15" r:id="rId1"/>
    <sheet name="琼" sheetId="14" r:id="rId2"/>
    <sheet name="胭" sheetId="13" r:id="rId3"/>
    <sheet name="新" sheetId="12" r:id="rId4"/>
    <sheet name="南嘴" sheetId="11" r:id="rId5"/>
    <sheet name="草" sheetId="10" r:id="rId6"/>
    <sheet name="阳" sheetId="9" r:id="rId7"/>
    <sheet name="四" sheetId="8" r:id="rId8"/>
    <sheet name="黄" sheetId="7" r:id="rId9"/>
    <sheet name="南大" sheetId="6" r:id="rId10"/>
    <sheet name="共" sheetId="5" r:id="rId11"/>
    <sheet name="泗" sheetId="4" r:id="rId12"/>
    <sheet name="茶" sheetId="3" r:id="rId13"/>
    <sheet name="南洞庭" sheetId="2" r:id="rId14"/>
    <sheet name="漉" sheetId="1" r:id="rId15"/>
    <sheet name="农业" sheetId="16" r:id="rId16"/>
    <sheet name="交通" sheetId="19" r:id="rId17"/>
    <sheet name="民政" sheetId="18" r:id="rId18"/>
    <sheet name="林业" sheetId="17" r:id="rId19"/>
    <sheet name="乡村振兴局" sheetId="21" r:id="rId20"/>
  </sheets>
  <calcPr calcId="144525"/>
</workbook>
</file>

<file path=xl/sharedStrings.xml><?xml version="1.0" encoding="utf-8"?>
<sst xmlns="http://schemas.openxmlformats.org/spreadsheetml/2006/main" count="1101" uniqueCount="56">
  <si>
    <t>附件1</t>
  </si>
  <si>
    <t>沅江市2024年度巩固拓展脱贫攻坚成果和乡村振兴项目库储备项目申报分类汇总表</t>
  </si>
  <si>
    <t>单位（盖章）：                                                                                                         单位：万元、个、人</t>
  </si>
  <si>
    <t>序号</t>
  </si>
  <si>
    <t>项目类型</t>
  </si>
  <si>
    <t>项目个数</t>
  </si>
  <si>
    <t>资金规模和筹资方式</t>
  </si>
  <si>
    <t>受益对象</t>
  </si>
  <si>
    <t>备注</t>
  </si>
  <si>
    <t>项目预算总投资</t>
  </si>
  <si>
    <t>其中</t>
  </si>
  <si>
    <t>受益村（个）</t>
  </si>
  <si>
    <t>受益户数（户）</t>
  </si>
  <si>
    <t>受益人口数（人）</t>
  </si>
  <si>
    <t>财政衔接资金</t>
  </si>
  <si>
    <t>除财政衔接资金外的统筹整合资金</t>
  </si>
  <si>
    <t>其他财政资金</t>
  </si>
  <si>
    <t>其他筹措资金</t>
  </si>
  <si>
    <t>受益脱贫村数（个）</t>
  </si>
  <si>
    <t>受益脱贫户数及防止返贫监测对象户数（户）</t>
  </si>
  <si>
    <t>受益脱贫人口数及防止返贫监测对象人口数（人）</t>
  </si>
  <si>
    <r>
      <rPr>
        <b/>
        <sz val="10.5"/>
        <color theme="1"/>
        <rFont val="仿宋_GB2312"/>
        <charset val="134"/>
      </rPr>
      <t xml:space="preserve">总 </t>
    </r>
    <r>
      <rPr>
        <b/>
        <sz val="10.5"/>
        <color theme="1"/>
        <rFont val="宋体"/>
        <charset val="134"/>
      </rPr>
      <t xml:space="preserve"> </t>
    </r>
    <r>
      <rPr>
        <b/>
        <sz val="10.5"/>
        <color theme="1"/>
        <rFont val="仿宋_GB2312"/>
        <charset val="134"/>
      </rPr>
      <t>计</t>
    </r>
  </si>
  <si>
    <t>一、产业发展</t>
  </si>
  <si>
    <r>
      <rPr>
        <sz val="10.5"/>
        <color theme="1"/>
        <rFont val="宋体"/>
        <charset val="134"/>
      </rPr>
      <t>1.</t>
    </r>
    <r>
      <rPr>
        <sz val="10.5"/>
        <color theme="1"/>
        <rFont val="仿宋_GB2312"/>
        <charset val="134"/>
      </rPr>
      <t>生产项目</t>
    </r>
  </si>
  <si>
    <r>
      <rPr>
        <sz val="10.5"/>
        <color theme="1"/>
        <rFont val="宋体"/>
        <charset val="134"/>
      </rPr>
      <t>2.</t>
    </r>
    <r>
      <rPr>
        <sz val="10.5"/>
        <color theme="1"/>
        <rFont val="仿宋_GB2312"/>
        <charset val="134"/>
      </rPr>
      <t>加工流通项目</t>
    </r>
  </si>
  <si>
    <r>
      <rPr>
        <sz val="10.5"/>
        <color theme="1"/>
        <rFont val="宋体"/>
        <charset val="134"/>
      </rPr>
      <t>3.</t>
    </r>
    <r>
      <rPr>
        <sz val="10.5"/>
        <color theme="1"/>
        <rFont val="仿宋_GB2312"/>
        <charset val="134"/>
      </rPr>
      <t>配套设施项目</t>
    </r>
  </si>
  <si>
    <r>
      <rPr>
        <sz val="10.5"/>
        <color theme="1"/>
        <rFont val="宋体"/>
        <charset val="134"/>
      </rPr>
      <t>4.</t>
    </r>
    <r>
      <rPr>
        <sz val="10.5"/>
        <color theme="1"/>
        <rFont val="仿宋_GB2312"/>
        <charset val="134"/>
      </rPr>
      <t>产业服务支撑项目</t>
    </r>
  </si>
  <si>
    <r>
      <rPr>
        <sz val="10.5"/>
        <color theme="1"/>
        <rFont val="宋体"/>
        <charset val="134"/>
      </rPr>
      <t>5.</t>
    </r>
    <r>
      <rPr>
        <sz val="10.5"/>
        <color theme="1"/>
        <rFont val="仿宋_GB2312"/>
        <charset val="134"/>
      </rPr>
      <t>金融保险配套项目</t>
    </r>
  </si>
  <si>
    <t>6.高质量庭院经济</t>
  </si>
  <si>
    <t>7.新型农村集体经济发展项目</t>
  </si>
  <si>
    <t>二、就业项目</t>
  </si>
  <si>
    <r>
      <rPr>
        <sz val="10.5"/>
        <color theme="1"/>
        <rFont val="宋体"/>
        <charset val="134"/>
      </rPr>
      <t>1.</t>
    </r>
    <r>
      <rPr>
        <sz val="10.5"/>
        <color theme="1"/>
        <rFont val="仿宋_GB2312"/>
        <charset val="134"/>
      </rPr>
      <t>务工补助</t>
    </r>
  </si>
  <si>
    <r>
      <rPr>
        <sz val="10.5"/>
        <color theme="1"/>
        <rFont val="宋体"/>
        <charset val="134"/>
      </rPr>
      <t>2.</t>
    </r>
    <r>
      <rPr>
        <sz val="10.5"/>
        <color theme="1"/>
        <rFont val="仿宋_GB2312"/>
        <charset val="134"/>
      </rPr>
      <t>就业培训</t>
    </r>
  </si>
  <si>
    <t>3.创业</t>
  </si>
  <si>
    <t>4.乡村工匠</t>
  </si>
  <si>
    <t>5.公益性岗位</t>
  </si>
  <si>
    <t>三、乡村建设行动</t>
  </si>
  <si>
    <t>1.农村基础设施</t>
  </si>
  <si>
    <t>2.人居环境整治</t>
  </si>
  <si>
    <t>3.农村公共服务</t>
  </si>
  <si>
    <t>4.村庄规划编制(含修编)</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</si>
  <si>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</si>
  <si>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</si>
  <si>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</si>
  <si>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</si>
  <si>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</si>
  <si>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</si>
  <si>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</si>
  <si>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</si>
  <si>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</si>
  <si>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</si>
  <si>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</si>
  <si>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1.少数民族特色村寨建设项</t>
  </si>
  <si>
    <t>2.困难群众饮用低氟茶</t>
  </si>
  <si>
    <t>……</t>
  </si>
  <si>
    <t>XX县XX年度巩固拓展脱贫攻坚成果和乡村振兴项目库拟入库项目申报分类汇总表</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</si>
</sst>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小标宋简体"/>
      <charset val="134"/>
    </font>
    <font>
      <sz val="12"/>
      <color theme="1"/>
      <name val="宋体"/>
      <charset val="134"/>
    </font>
    <font>
      <sz val="10.5"/>
      <color theme="1"/>
      <name val="仿宋_GB2312"/>
      <charset val="134"/>
    </font>
    <font>
      <sz val="10.5"/>
      <color theme="1"/>
      <name val="宋体"/>
      <charset val="134"/>
    </font>
    <font>
      <b/>
      <sz val="10.5"/>
      <color theme="1"/>
      <name val="仿宋_GB2312"/>
      <charset val="134"/>
    </font>
    <font>
      <b/>
      <sz val="10.5"/>
      <color theme="1"/>
      <name val="宋体"/>
      <charset val="134"/>
    </font>
    <font>
      <sz val="10.5"/>
      <color theme="1"/>
      <name val="Times New Roman"/>
      <charset val="134"/>
    </font>
    <font>
      <b/>
      <sz val="10.5"/>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justify" vertical="center"/>
    </xf>
    <xf numFmtId="0" fontId="3" fillId="0" borderId="1" xfId="0" applyFont="1" applyBorder="1" applyAlignment="1">
      <alignment horizontal="justify" vertical="center" wrapText="1"/>
    </xf>
    <xf numFmtId="0" fontId="7" fillId="0" borderId="1" xfId="0" applyFont="1" applyBorder="1" applyAlignment="1">
      <alignment horizontal="justify" vertical="top" wrapText="1"/>
    </xf>
    <xf numFmtId="0" fontId="4" fillId="0" borderId="1" xfId="0" applyFont="1" applyBorder="1" applyAlignment="1">
      <alignment horizontal="center" vertical="top" wrapText="1"/>
    </xf>
    <xf numFmtId="0" fontId="6" fillId="0" borderId="1" xfId="0" applyFont="1" applyBorder="1" applyAlignment="1">
      <alignment horizontal="center" vertical="top" wrapText="1"/>
    </xf>
    <xf numFmtId="0" fontId="7" fillId="0" borderId="1" xfId="0" applyFont="1" applyBorder="1" applyAlignment="1">
      <alignment horizontal="justify" vertical="center" wrapText="1"/>
    </xf>
    <xf numFmtId="0" fontId="0" fillId="0" borderId="1" xfId="0" applyBorder="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2"/>
  <sheetViews>
    <sheetView view="pageBreakPreview" zoomScaleNormal="100" workbookViewId="0">
      <pane ySplit="9" topLeftCell="A10" activePane="bottomLeft" state="frozen"/>
      <selection/>
      <selection pane="bottomLeft" activeCell="I13" sqref="I13"/>
    </sheetView>
  </sheetViews>
  <sheetFormatPr defaultColWidth="9" defaultRowHeight="15" customHeight="1"/>
  <cols>
    <col min="1" max="1" width="5" customWidth="1"/>
    <col min="2" max="2" width="25.5" customWidth="1"/>
  </cols>
  <sheetData>
    <row r="1" customHeight="1" spans="1:1">
      <c r="A1" t="s">
        <v>0</v>
      </c>
    </row>
    <row r="2" ht="24" customHeight="1" spans="1:15">
      <c r="A2" s="2" t="s">
        <v>1</v>
      </c>
      <c r="B2" s="2"/>
      <c r="C2" s="2"/>
      <c r="D2" s="2"/>
      <c r="E2" s="2"/>
      <c r="F2" s="2"/>
      <c r="G2" s="2"/>
      <c r="H2" s="2"/>
      <c r="I2" s="2"/>
      <c r="J2" s="2"/>
      <c r="K2" s="2"/>
      <c r="L2" s="2"/>
      <c r="M2" s="2"/>
      <c r="N2" s="2"/>
      <c r="O2" s="2"/>
    </row>
    <row r="3" ht="13.5" customHeight="1"/>
    <row r="4" ht="14.25" customHeight="1" spans="1:15">
      <c r="A4" s="3" t="s">
        <v>2</v>
      </c>
      <c r="B4" s="3"/>
      <c r="C4" s="3"/>
      <c r="D4" s="3"/>
      <c r="E4" s="3"/>
      <c r="F4" s="3"/>
      <c r="G4" s="3"/>
      <c r="H4" s="3"/>
      <c r="I4" s="3"/>
      <c r="J4" s="3"/>
      <c r="K4" s="3"/>
      <c r="L4" s="3"/>
      <c r="M4" s="3"/>
      <c r="N4" s="3"/>
      <c r="O4" s="3"/>
    </row>
    <row r="5" ht="13.5" customHeight="1"/>
    <row r="6" s="1" customFormat="1" customHeight="1" spans="1:15">
      <c r="A6" s="4" t="s">
        <v>3</v>
      </c>
      <c r="B6" s="4" t="s">
        <v>4</v>
      </c>
      <c r="C6" s="4" t="s">
        <v>5</v>
      </c>
      <c r="D6" s="4" t="s">
        <v>6</v>
      </c>
      <c r="E6" s="4"/>
      <c r="F6" s="4"/>
      <c r="G6" s="4"/>
      <c r="H6" s="4"/>
      <c r="I6" s="4" t="s">
        <v>7</v>
      </c>
      <c r="J6" s="4"/>
      <c r="K6" s="4"/>
      <c r="L6" s="4"/>
      <c r="M6" s="4"/>
      <c r="N6" s="4"/>
      <c r="O6" s="4" t="s">
        <v>8</v>
      </c>
    </row>
    <row r="7" s="1" customFormat="1" customHeight="1" spans="1:15">
      <c r="A7" s="4"/>
      <c r="B7" s="4"/>
      <c r="C7" s="4"/>
      <c r="D7" s="4" t="s">
        <v>9</v>
      </c>
      <c r="E7" s="4" t="s">
        <v>10</v>
      </c>
      <c r="F7" s="4"/>
      <c r="G7" s="4"/>
      <c r="H7" s="4"/>
      <c r="I7" s="4" t="s">
        <v>11</v>
      </c>
      <c r="J7" s="4" t="s">
        <v>12</v>
      </c>
      <c r="K7" s="4" t="s">
        <v>13</v>
      </c>
      <c r="L7" s="4" t="s">
        <v>10</v>
      </c>
      <c r="M7" s="4"/>
      <c r="N7" s="4"/>
      <c r="O7" s="4"/>
    </row>
    <row r="8" s="1" customFormat="1" ht="78" customHeight="1" spans="1:15">
      <c r="A8" s="4"/>
      <c r="B8" s="4"/>
      <c r="C8" s="4"/>
      <c r="D8" s="4"/>
      <c r="E8" s="4" t="s">
        <v>14</v>
      </c>
      <c r="F8" s="4" t="s">
        <v>15</v>
      </c>
      <c r="G8" s="4" t="s">
        <v>16</v>
      </c>
      <c r="H8" s="4" t="s">
        <v>17</v>
      </c>
      <c r="I8" s="4"/>
      <c r="J8" s="4"/>
      <c r="K8" s="4"/>
      <c r="L8" s="4" t="s">
        <v>18</v>
      </c>
      <c r="M8" s="4" t="s">
        <v>19</v>
      </c>
      <c r="N8" s="4" t="s">
        <v>20</v>
      </c>
      <c r="O8" s="4"/>
    </row>
    <row r="9" customHeight="1" spans="1:15">
      <c r="A9" s="5"/>
      <c r="B9" s="6" t="s">
        <v>21</v>
      </c>
      <c r="C9" s="7">
        <f>SUM(C10+C18+C24+C29+C30+C35+C39)</f>
        <v>196</v>
      </c>
      <c r="D9" s="7">
        <f t="shared" ref="D9:N9" si="0">SUM(D10+D18+D24+D29+D30+D35+D39)</f>
        <v>10069.7</v>
      </c>
      <c r="E9" s="7">
        <f t="shared" si="0"/>
        <v>8246.7</v>
      </c>
      <c r="F9" s="7">
        <f t="shared" si="0"/>
        <v>1725</v>
      </c>
      <c r="G9" s="7">
        <f t="shared" si="0"/>
        <v>1606</v>
      </c>
      <c r="H9" s="7">
        <f t="shared" si="0"/>
        <v>217</v>
      </c>
      <c r="I9" s="7">
        <f t="shared" si="0"/>
        <v>153</v>
      </c>
      <c r="J9" s="7">
        <f t="shared" si="0"/>
        <v>56572</v>
      </c>
      <c r="K9" s="7">
        <f t="shared" si="0"/>
        <v>178584</v>
      </c>
      <c r="L9" s="7">
        <f t="shared" si="0"/>
        <v>31</v>
      </c>
      <c r="M9" s="7">
        <f t="shared" si="0"/>
        <v>5499</v>
      </c>
      <c r="N9" s="7">
        <f t="shared" si="0"/>
        <v>13990</v>
      </c>
      <c r="O9" s="11"/>
    </row>
    <row r="10" customHeight="1" spans="1:15">
      <c r="A10" s="5"/>
      <c r="B10" s="8" t="s">
        <v>22</v>
      </c>
      <c r="C10" s="7">
        <f>SUM(琼!C9+胭!C9+新!C9+南嘴!C9+草!C9+阳!C9+四!C9+黄!C9+南大!C9+共!C9+泗!C9+茶!C9+南洞庭!C9+漉!C9+农业!C9+交通!C9+民政!C9+林业!C9+乡村振兴局!C9)</f>
        <v>80</v>
      </c>
      <c r="D10" s="7">
        <f>SUM(琼!D9+胭!D9+新!D9+南嘴!D9+草!D9+阳!D9+四!D9+黄!D9+南大!D9+共!D9+泗!D9+茶!D9+南洞庭!D9+漉!D9+农业!D9+交通!D9+民政!D9+林业!D9+乡村振兴局!D9)</f>
        <v>5877</v>
      </c>
      <c r="E10" s="7">
        <f>SUM(琼!E9+胭!E9+新!E9+南嘴!E9+草!E9+阳!E9+四!E9+黄!E9+南大!E9+共!E9+泗!E9+茶!E9+南洞庭!E9+漉!E9+农业!E9+交通!E9+民政!E9+林业!E9+乡村振兴局!E9)</f>
        <v>5064</v>
      </c>
      <c r="F10" s="7">
        <f>SUM(琼!F9+胭!F9+新!F9+南嘴!F9+草!F9+阳!F9+四!F9+黄!F9+南大!F9+共!F9+泗!F9+茶!F9+南洞庭!F9+漉!F9+农业!F9+交通!F9+民政!F9+林业!F9+乡村振兴局!F9)</f>
        <v>785</v>
      </c>
      <c r="G10" s="7">
        <f>SUM(琼!G9+胭!G9+新!G9+南嘴!G9+草!G9+阳!G9+四!G9+黄!G9+南大!G9+共!G9+泗!G9+茶!G9+南洞庭!G9+漉!G9+农业!G9+交通!G9+民政!G9+林业!G9+乡村振兴局!G9)</f>
        <v>750</v>
      </c>
      <c r="H10" s="7">
        <f>SUM(琼!H9+胭!H9+新!H9+南嘴!H9+草!H9+阳!H9+四!H9+黄!H9+南大!H9+共!H9+泗!H9+茶!H9+南洞庭!H9+漉!H9+农业!H9+交通!H9+民政!H9+林业!H9+乡村振兴局!H9)</f>
        <v>63</v>
      </c>
      <c r="I10" s="7">
        <f>SUM(琼!I9+胭!I9+新!I9+南嘴!I9+草!I9+阳!I9+四!I9+黄!I9+南大!I9+共!I9+泗!I9+茶!I9+南洞庭!I9+漉!I9+农业!I9+交通!I9+民政!I9+林业!I9+乡村振兴局!I9)</f>
        <v>70</v>
      </c>
      <c r="J10" s="7">
        <f>SUM(琼!J9+胭!J9+新!J9+南嘴!J9+草!J9+阳!J9+四!J9+黄!J9+南大!J9+共!J9+泗!J9+茶!J9+南洞庭!J9+漉!J9+农业!J9+交通!J9+民政!J9+林业!J9+乡村振兴局!J9)</f>
        <v>30235</v>
      </c>
      <c r="K10" s="7">
        <f>SUM(琼!K9+胭!K9+新!K9+南嘴!K9+草!K9+阳!K9+四!K9+黄!K9+南大!K9+共!K9+泗!K9+茶!K9+南洞庭!K9+漉!K9+农业!K9+交通!K9+民政!K9+林业!K9+乡村振兴局!K9)</f>
        <v>93036</v>
      </c>
      <c r="L10" s="7">
        <f>SUM(琼!L9+胭!L9+新!L9+南嘴!L9+草!L9+阳!L9+四!L9+黄!L9+南大!L9+共!L9+泗!L9+茶!L9+南洞庭!L9+漉!L9+农业!L9+交通!L9+民政!L9+林业!L9+乡村振兴局!L9)</f>
        <v>17</v>
      </c>
      <c r="M10" s="7">
        <f>SUM(琼!M9+胭!M9+新!M9+南嘴!M9+草!M9+阳!M9+四!M9+黄!M9+南大!M9+共!M9+泗!M9+茶!M9+南洞庭!M9+漉!M9+农业!M9+交通!M9+民政!M9+林业!M9+乡村振兴局!M9)</f>
        <v>2445</v>
      </c>
      <c r="N10" s="7">
        <f>SUM(琼!N9+胭!N9+新!N9+南嘴!N9+草!N9+阳!N9+四!N9+黄!N9+南大!N9+共!N9+泗!N9+茶!N9+南洞庭!N9+漉!N9+农业!N9+交通!N9+民政!N9+林业!N9+乡村振兴局!N9)</f>
        <v>6231</v>
      </c>
      <c r="O10" s="11"/>
    </row>
    <row r="11" customHeight="1" spans="1:15">
      <c r="A11" s="5"/>
      <c r="B11" s="9" t="s">
        <v>23</v>
      </c>
      <c r="C11" s="5">
        <f>SUM(琼!C10+胭!C10+新!C10+南嘴!C10+草!C10+阳!C10+四!C10+黄!C10+南大!C10+共!C10+泗!C10+茶!C10+南洞庭!C10+漉!C10+农业!C10+交通!C10+民政!C10+林业!C10+乡村振兴局!C10)</f>
        <v>11</v>
      </c>
      <c r="D11" s="5">
        <f>SUM(琼!D10+胭!D10+新!D10+南嘴!D10+草!D10+阳!D10+四!D10+黄!D10+南大!D10+共!D10+泗!D10+茶!D10+南洞庭!D10+漉!D10+农业!D10+交通!D10+民政!D10+林业!D10+乡村振兴局!D10)</f>
        <v>1508</v>
      </c>
      <c r="E11" s="5">
        <f>SUM(琼!E10+胭!E10+新!E10+南嘴!E10+草!E10+阳!E10+四!E10+黄!E10+南大!E10+共!E10+泗!E10+茶!E10+南洞庭!E10+漉!E10+农业!E10+交通!E10+民政!E10+林业!E10+乡村振兴局!E10)</f>
        <v>1488</v>
      </c>
      <c r="F11" s="5">
        <f>SUM(琼!F10+胭!F10+新!F10+南嘴!F10+草!F10+阳!F10+四!F10+黄!F10+南大!F10+共!F10+泗!F10+茶!F10+南洞庭!F10+漉!F10+农业!F10+交通!F10+民政!F10+林业!F10+乡村振兴局!F10)</f>
        <v>0</v>
      </c>
      <c r="G11" s="5">
        <f>SUM(琼!G10+胭!G10+新!G10+南嘴!G10+草!G10+阳!G10+四!G10+黄!G10+南大!G10+共!G10+泗!G10+茶!G10+南洞庭!G10+漉!G10+农业!G10+交通!G10+民政!G10+林业!G10+乡村振兴局!G10)</f>
        <v>0</v>
      </c>
      <c r="H11" s="5">
        <f>SUM(琼!H10+胭!H10+新!H10+南嘴!H10+草!H10+阳!H10+四!H10+黄!H10+南大!H10+共!H10+泗!H10+茶!H10+南洞庭!H10+漉!H10+农业!H10+交通!H10+民政!H10+林业!H10+乡村振兴局!H10)</f>
        <v>20</v>
      </c>
      <c r="I11" s="5">
        <f>SUM(琼!I10+胭!I10+新!I10+南嘴!I10+草!I10+阳!I10+四!I10+黄!I10+南大!I10+共!I10+泗!I10+茶!I10+南洞庭!I10+漉!I10+农业!I10+交通!I10+民政!I10+林业!I10+乡村振兴局!I10)</f>
        <v>9</v>
      </c>
      <c r="J11" s="5">
        <f>SUM(琼!J10+胭!J10+新!J10+南嘴!J10+草!J10+阳!J10+四!J10+黄!J10+南大!J10+共!J10+泗!J10+茶!J10+南洞庭!J10+漉!J10+农业!J10+交通!J10+民政!J10+林业!J10+乡村振兴局!J10)</f>
        <v>3381</v>
      </c>
      <c r="K11" s="5">
        <f>SUM(琼!K10+胭!K10+新!K10+南嘴!K10+草!K10+阳!K10+四!K10+黄!K10+南大!K10+共!K10+泗!K10+茶!K10+南洞庭!K10+漉!K10+农业!K10+交通!K10+民政!K10+林业!K10+乡村振兴局!K10)</f>
        <v>9859</v>
      </c>
      <c r="L11" s="5">
        <f>SUM(琼!L10+胭!L10+新!L10+南嘴!L10+草!L10+阳!L10+四!L10+黄!L10+南大!L10+共!L10+泗!L10+茶!L10+南洞庭!L10+漉!L10+农业!L10+交通!L10+民政!L10+林业!L10+乡村振兴局!L10)</f>
        <v>2</v>
      </c>
      <c r="M11" s="5">
        <f>SUM(琼!M10+胭!M10+新!M10+南嘴!M10+草!M10+阳!M10+四!M10+黄!M10+南大!M10+共!M10+泗!M10+茶!M10+南洞庭!M10+漉!M10+农业!M10+交通!M10+民政!M10+林业!M10+乡村振兴局!M10)</f>
        <v>467</v>
      </c>
      <c r="N11" s="5">
        <f>SUM(琼!N10+胭!N10+新!N10+南嘴!N10+草!N10+阳!N10+四!N10+黄!N10+南大!N10+共!N10+泗!N10+茶!N10+南洞庭!N10+漉!N10+农业!N10+交通!N10+民政!N10+林业!N10+乡村振兴局!N10)</f>
        <v>1158</v>
      </c>
      <c r="O11" s="11"/>
    </row>
    <row r="12" customHeight="1" spans="1:15">
      <c r="A12" s="5"/>
      <c r="B12" s="9" t="s">
        <v>24</v>
      </c>
      <c r="C12" s="5">
        <f>SUM(琼!C11+胭!C11+新!C11+南嘴!C11+草!C11+阳!C11+四!C11+黄!C11+南大!C11+共!C11+泗!C11+茶!C11+南洞庭!C11+漉!C11+农业!C11+交通!C11+民政!C11+林业!C11+乡村振兴局!C11)</f>
        <v>6</v>
      </c>
      <c r="D12" s="5">
        <f>SUM(琼!D11+胭!D11+新!D11+南嘴!D11+草!D11+阳!D11+四!D11+黄!D11+南大!D11+共!D11+泗!D11+茶!D11+南洞庭!D11+漉!D11+农业!D11+交通!D11+民政!D11+林业!D11+乡村振兴局!D11)</f>
        <v>1200</v>
      </c>
      <c r="E12" s="5">
        <f>SUM(琼!E11+胭!E11+新!E11+南嘴!E11+草!E11+阳!E11+四!E11+黄!E11+南大!E11+共!E11+泗!E11+茶!E11+南洞庭!E11+漉!E11+农业!E11+交通!E11+民政!E11+林业!E11+乡村振兴局!E11)</f>
        <v>1165</v>
      </c>
      <c r="F12" s="5">
        <f>SUM(琼!F11+胭!F11+新!F11+南嘴!F11+草!F11+阳!F11+四!F11+黄!F11+南大!F11+共!F11+泗!F11+茶!F11+南洞庭!F11+漉!F11+农业!F11+交通!F11+民政!F11+林业!F11+乡村振兴局!F11)</f>
        <v>30</v>
      </c>
      <c r="G12" s="5">
        <f>SUM(琼!G11+胭!G11+新!G11+南嘴!G11+草!G11+阳!G11+四!G11+黄!G11+南大!G11+共!G11+泗!G11+茶!G11+南洞庭!G11+漉!G11+农业!G11+交通!G11+民政!G11+林业!G11+乡村振兴局!G11)</f>
        <v>20</v>
      </c>
      <c r="H12" s="5">
        <f>SUM(琼!H11+胭!H11+新!H11+南嘴!H11+草!H11+阳!H11+四!H11+黄!H11+南大!H11+共!H11+泗!H11+茶!H11+南洞庭!H11+漉!H11+农业!H11+交通!H11+民政!H11+林业!H11+乡村振兴局!H11)</f>
        <v>15</v>
      </c>
      <c r="I12" s="5">
        <f>SUM(琼!I11+胭!I11+新!I11+南嘴!I11+草!I11+阳!I11+四!I11+黄!I11+南大!I11+共!I11+泗!I11+茶!I11+南洞庭!I11+漉!I11+农业!I11+交通!I11+民政!I11+林业!I11+乡村振兴局!I11)</f>
        <v>7</v>
      </c>
      <c r="J12" s="5">
        <f>SUM(琼!J11+胭!J11+新!J11+南嘴!J11+草!J11+阳!J11+四!J11+黄!J11+南大!J11+共!J11+泗!J11+茶!J11+南洞庭!J11+漉!J11+农业!J11+交通!J11+民政!J11+林业!J11+乡村振兴局!J11)</f>
        <v>2418</v>
      </c>
      <c r="K12" s="5">
        <f>SUM(琼!K11+胭!K11+新!K11+南嘴!K11+草!K11+阳!K11+四!K11+黄!K11+南大!K11+共!K11+泗!K11+茶!K11+南洞庭!K11+漉!K11+农业!K11+交通!K11+民政!K11+林业!K11+乡村振兴局!K11)</f>
        <v>6374</v>
      </c>
      <c r="L12" s="5">
        <f>SUM(琼!L11+胭!L11+新!L11+南嘴!L11+草!L11+阳!L11+四!L11+黄!L11+南大!L11+共!L11+泗!L11+茶!L11+南洞庭!L11+漉!L11+农业!L11+交通!L11+民政!L11+林业!L11+乡村振兴局!L11)</f>
        <v>2</v>
      </c>
      <c r="M12" s="5">
        <f>SUM(琼!M11+胭!M11+新!M11+南嘴!M11+草!M11+阳!M11+四!M11+黄!M11+南大!M11+共!M11+泗!M11+茶!M11+南洞庭!M11+漉!M11+农业!M11+交通!M11+民政!M11+林业!M11+乡村振兴局!M11)</f>
        <v>229</v>
      </c>
      <c r="N12" s="5">
        <f>SUM(琼!N11+胭!N11+新!N11+南嘴!N11+草!N11+阳!N11+四!N11+黄!N11+南大!N11+共!N11+泗!N11+茶!N11+南洞庭!N11+漉!N11+农业!N11+交通!N11+民政!N11+林业!N11+乡村振兴局!N11)</f>
        <v>606</v>
      </c>
      <c r="O12" s="17"/>
    </row>
    <row r="13" customHeight="1" spans="1:15">
      <c r="A13" s="5"/>
      <c r="B13" s="9" t="s">
        <v>25</v>
      </c>
      <c r="C13" s="5">
        <f>SUM(琼!C12+胭!C12+新!C12+南嘴!C12+草!C12+阳!C12+四!C12+黄!C12+南大!C12+共!C12+泗!C12+茶!C12+南洞庭!C12+漉!C12+农业!C12+交通!C12+民政!C12+林业!C12+乡村振兴局!C12)</f>
        <v>61</v>
      </c>
      <c r="D13" s="5">
        <f>SUM(琼!D12+胭!D12+新!D12+南嘴!D12+草!D12+阳!D12+四!D12+黄!D12+南大!D12+共!D12+泗!D12+茶!D12+南洞庭!D12+漉!D12+农业!D12+交通!D12+民政!D12+林业!D12+乡村振兴局!D12)</f>
        <v>2749</v>
      </c>
      <c r="E13" s="5">
        <f>SUM(琼!E12+胭!E12+新!E12+南嘴!E12+草!E12+阳!E12+四!E12+黄!E12+南大!E12+共!E12+泗!E12+茶!E12+南洞庭!E12+漉!E12+农业!E12+交通!E12+民政!E12+林业!E12+乡村振兴局!E12)</f>
        <v>1991</v>
      </c>
      <c r="F13" s="5">
        <f>SUM(琼!F12+胭!F12+新!F12+南嘴!F12+草!F12+阳!F12+四!F12+黄!F12+南大!F12+共!F12+泗!F12+茶!F12+南洞庭!F12+漉!F12+农业!F12+交通!F12+民政!F12+林业!F12+乡村振兴局!F12)</f>
        <v>755</v>
      </c>
      <c r="G13" s="5">
        <f>SUM(琼!G12+胭!G12+新!G12+南嘴!G12+草!G12+阳!G12+四!G12+黄!G12+南大!G12+共!G12+泗!G12+茶!G12+南洞庭!G12+漉!G12+农业!G12+交通!G12+民政!G12+林业!G12+乡村振兴局!G12)</f>
        <v>730</v>
      </c>
      <c r="H13" s="5">
        <f>SUM(琼!H12+胭!H12+新!H12+南嘴!H12+草!H12+阳!H12+四!H12+黄!H12+南大!H12+共!H12+泗!H12+茶!H12+南洞庭!H12+漉!H12+农业!H12+交通!H12+民政!H12+林业!H12+乡村振兴局!H12)</f>
        <v>28</v>
      </c>
      <c r="I13" s="5">
        <f>SUM(琼!I12+胭!I12+新!I12+南嘴!I12+草!I12+阳!I12+四!I12+黄!I12+南大!I12+共!I12+泗!I12+茶!I12+南洞庭!I12+漉!I12+农业!I12+交通!I12+民政!I12+林业!I12+乡村振兴局!I12)</f>
        <v>50</v>
      </c>
      <c r="J13" s="5">
        <f>SUM(琼!J12+胭!J12+新!J12+南嘴!J12+草!J12+阳!J12+四!J12+黄!J12+南大!J12+共!J12+泗!J12+茶!J12+南洞庭!J12+漉!J12+农业!J12+交通!J12+民政!J12+林业!J12+乡村振兴局!J12)</f>
        <v>23820</v>
      </c>
      <c r="K13" s="5">
        <f>SUM(琼!K12+胭!K12+新!K12+南嘴!K12+草!K12+阳!K12+四!K12+黄!K12+南大!K12+共!K12+泗!K12+茶!K12+南洞庭!K12+漉!K12+农业!K12+交通!K12+民政!K12+林业!K12+乡村振兴局!K12)</f>
        <v>75657</v>
      </c>
      <c r="L13" s="5">
        <f>SUM(琼!L12+胭!L12+新!L12+南嘴!L12+草!L12+阳!L12+四!L12+黄!L12+南大!L12+共!L12+泗!L12+茶!L12+南洞庭!L12+漉!L12+农业!L12+交通!L12+民政!L12+林业!L12+乡村振兴局!L12)</f>
        <v>13</v>
      </c>
      <c r="M13" s="5">
        <f>SUM(琼!M12+胭!M12+新!M12+南嘴!M12+草!M12+阳!M12+四!M12+黄!M12+南大!M12+共!M12+泗!M12+茶!M12+南洞庭!M12+漉!M12+农业!M12+交通!M12+民政!M12+林业!M12+乡村振兴局!M12)</f>
        <v>1660</v>
      </c>
      <c r="N13" s="5">
        <f>SUM(琼!N12+胭!N12+新!N12+南嘴!N12+草!N12+阳!N12+四!N12+黄!N12+南大!N12+共!N12+泗!N12+茶!N12+南洞庭!N12+漉!N12+农业!N12+交通!N12+民政!N12+林业!N12+乡村振兴局!N12)</f>
        <v>4299</v>
      </c>
      <c r="O13" s="17"/>
    </row>
    <row r="14" customHeight="1" spans="1:15">
      <c r="A14" s="5"/>
      <c r="B14" s="9" t="s">
        <v>26</v>
      </c>
      <c r="C14" s="5">
        <f>SUM(琼!C13+胭!C13+新!C13+南嘴!C13+草!C13+阳!C13+四!C13+黄!C13+南大!C13+共!C13+泗!C13+茶!C13+南洞庭!C13+漉!C13+农业!C13+交通!C13+民政!C13+林业!C13+乡村振兴局!C13)</f>
        <v>1</v>
      </c>
      <c r="D14" s="5">
        <f>SUM(琼!D13+胭!D13+新!D13+南嘴!D13+草!D13+阳!D13+四!D13+黄!D13+南大!D13+共!D13+泗!D13+茶!D13+南洞庭!D13+漉!D13+农业!D13+交通!D13+民政!D13+林业!D13+乡村振兴局!D13)</f>
        <v>340</v>
      </c>
      <c r="E14" s="5">
        <f>SUM(琼!E13+胭!E13+新!E13+南嘴!E13+草!E13+阳!E13+四!E13+黄!E13+南大!E13+共!E13+泗!E13+茶!E13+南洞庭!E13+漉!E13+农业!E13+交通!E13+民政!E13+林业!E13+乡村振兴局!E13)</f>
        <v>340</v>
      </c>
      <c r="F14" s="5">
        <f>SUM(琼!F13+胭!F13+新!F13+南嘴!F13+草!F13+阳!F13+四!F13+黄!F13+南大!F13+共!F13+泗!F13+茶!F13+南洞庭!F13+漉!F13+农业!F13+交通!F13+民政!F13+林业!F13+乡村振兴局!F13)</f>
        <v>0</v>
      </c>
      <c r="G14" s="5">
        <f>SUM(琼!G13+胭!G13+新!G13+南嘴!G13+草!G13+阳!G13+四!G13+黄!G13+南大!G13+共!G13+泗!G13+茶!G13+南洞庭!G13+漉!G13+农业!G13+交通!G13+民政!G13+林业!G13+乡村振兴局!G13)</f>
        <v>0</v>
      </c>
      <c r="H14" s="5">
        <f>SUM(琼!H13+胭!H13+新!H13+南嘴!H13+草!H13+阳!H13+四!H13+黄!H13+南大!H13+共!H13+泗!H13+茶!H13+南洞庭!H13+漉!H13+农业!H13+交通!H13+民政!H13+林业!H13+乡村振兴局!H13)</f>
        <v>0</v>
      </c>
      <c r="I14" s="5">
        <f>SUM(琼!I13+胭!I13+新!I13+南嘴!I13+草!I13+阳!I13+四!I13+黄!I13+南大!I13+共!I13+泗!I13+茶!I13+南洞庭!I13+漉!I13+农业!I13+交通!I13+民政!I13+林业!I13+乡村振兴局!I13)</f>
        <v>3</v>
      </c>
      <c r="J14" s="5">
        <f>SUM(琼!J13+胭!J13+新!J13+南嘴!J13+草!J13+阳!J13+四!J13+黄!J13+南大!J13+共!J13+泗!J13+茶!J13+南洞庭!J13+漉!J13+农业!J13+交通!J13+民政!J13+林业!J13+乡村振兴局!J13)</f>
        <v>336</v>
      </c>
      <c r="K14" s="5">
        <f>SUM(琼!K13+胭!K13+新!K13+南嘴!K13+草!K13+阳!K13+四!K13+黄!K13+南大!K13+共!K13+泗!K13+茶!K13+南洞庭!K13+漉!K13+农业!K13+交通!K13+民政!K13+林业!K13+乡村振兴局!K13)</f>
        <v>589</v>
      </c>
      <c r="L14" s="5">
        <f>SUM(琼!L13+胭!L13+新!L13+南嘴!L13+草!L13+阳!L13+四!L13+黄!L13+南大!L13+共!L13+泗!L13+茶!L13+南洞庭!L13+漉!L13+农业!L13+交通!L13+民政!L13+林业!L13+乡村振兴局!L13)</f>
        <v>0</v>
      </c>
      <c r="M14" s="5">
        <f>SUM(琼!M13+胭!M13+新!M13+南嘴!M13+草!M13+阳!M13+四!M13+黄!M13+南大!M13+共!M13+泗!M13+茶!M13+南洞庭!M13+漉!M13+农业!M13+交通!M13+民政!M13+林业!M13+乡村振兴局!M13)</f>
        <v>36</v>
      </c>
      <c r="N14" s="5">
        <f>SUM(琼!N13+胭!N13+新!N13+南嘴!N13+草!N13+阳!N13+四!N13+黄!N13+南大!N13+共!N13+泗!N13+茶!N13+南洞庭!N13+漉!N13+农业!N13+交通!N13+民政!N13+林业!N13+乡村振兴局!N13)</f>
        <v>65</v>
      </c>
      <c r="O14" s="17"/>
    </row>
    <row r="15" customHeight="1" spans="1:15">
      <c r="A15" s="12"/>
      <c r="B15" s="9" t="s">
        <v>27</v>
      </c>
      <c r="C15" s="5">
        <f>SUM(琼!C14+胭!C14+新!C14+南嘴!C14+草!C14+阳!C14+四!C14+黄!C14+南大!C14+共!C14+泗!C14+茶!C14+南洞庭!C14+漉!C14+农业!C14+交通!C14+民政!C14+林业!C14+乡村振兴局!C14)</f>
        <v>0</v>
      </c>
      <c r="D15" s="5">
        <f>SUM(琼!D14+胭!D14+新!D14+南嘴!D14+草!D14+阳!D14+四!D14+黄!D14+南大!D14+共!D14+泗!D14+茶!D14+南洞庭!D14+漉!D14+农业!D14+交通!D14+民政!D14+林业!D14+乡村振兴局!D14)</f>
        <v>0</v>
      </c>
      <c r="E15" s="5">
        <f>SUM(琼!E14+胭!E14+新!E14+南嘴!E14+草!E14+阳!E14+四!E14+黄!E14+南大!E14+共!E14+泗!E14+茶!E14+南洞庭!E14+漉!E14+农业!E14+交通!E14+民政!E14+林业!E14+乡村振兴局!E14)</f>
        <v>0</v>
      </c>
      <c r="F15" s="5">
        <f>SUM(琼!F14+胭!F14+新!F14+南嘴!F14+草!F14+阳!F14+四!F14+黄!F14+南大!F14+共!F14+泗!F14+茶!F14+南洞庭!F14+漉!F14+农业!F14+交通!F14+民政!F14+林业!F14+乡村振兴局!F14)</f>
        <v>0</v>
      </c>
      <c r="G15" s="5">
        <f>SUM(琼!G14+胭!G14+新!G14+南嘴!G14+草!G14+阳!G14+四!G14+黄!G14+南大!G14+共!G14+泗!G14+茶!G14+南洞庭!G14+漉!G14+农业!G14+交通!G14+民政!G14+林业!G14+乡村振兴局!G14)</f>
        <v>0</v>
      </c>
      <c r="H15" s="5">
        <f>SUM(琼!H14+胭!H14+新!H14+南嘴!H14+草!H14+阳!H14+四!H14+黄!H14+南大!H14+共!H14+泗!H14+茶!H14+南洞庭!H14+漉!H14+农业!H14+交通!H14+民政!H14+林业!H14+乡村振兴局!H14)</f>
        <v>0</v>
      </c>
      <c r="I15" s="5">
        <f>SUM(琼!I14+胭!I14+新!I14+南嘴!I14+草!I14+阳!I14+四!I14+黄!I14+南大!I14+共!I14+泗!I14+茶!I14+南洞庭!I14+漉!I14+农业!I14+交通!I14+民政!I14+林业!I14+乡村振兴局!I14)</f>
        <v>0</v>
      </c>
      <c r="J15" s="5">
        <f>SUM(琼!J14+胭!J14+新!J14+南嘴!J14+草!J14+阳!J14+四!J14+黄!J14+南大!J14+共!J14+泗!J14+茶!J14+南洞庭!J14+漉!J14+农业!J14+交通!J14+民政!J14+林业!J14+乡村振兴局!J14)</f>
        <v>0</v>
      </c>
      <c r="K15" s="5">
        <f>SUM(琼!K14+胭!K14+新!K14+南嘴!K14+草!K14+阳!K14+四!K14+黄!K14+南大!K14+共!K14+泗!K14+茶!K14+南洞庭!K14+漉!K14+农业!K14+交通!K14+民政!K14+林业!K14+乡村振兴局!K14)</f>
        <v>0</v>
      </c>
      <c r="L15" s="5">
        <f>SUM(琼!L14+胭!L14+新!L14+南嘴!L14+草!L14+阳!L14+四!L14+黄!L14+南大!L14+共!L14+泗!L14+茶!L14+南洞庭!L14+漉!L14+农业!L14+交通!L14+民政!L14+林业!L14+乡村振兴局!L14)</f>
        <v>0</v>
      </c>
      <c r="M15" s="5">
        <f>SUM(琼!M14+胭!M14+新!M14+南嘴!M14+草!M14+阳!M14+四!M14+黄!M14+南大!M14+共!M14+泗!M14+茶!M14+南洞庭!M14+漉!M14+农业!M14+交通!M14+民政!M14+林业!M14+乡村振兴局!M14)</f>
        <v>0</v>
      </c>
      <c r="N15" s="5">
        <f>SUM(琼!N14+胭!N14+新!N14+南嘴!N14+草!N14+阳!N14+四!N14+黄!N14+南大!N14+共!N14+泗!N14+茶!N14+南洞庭!N14+漉!N14+农业!N14+交通!N14+民政!N14+林业!N14+乡村振兴局!N14)</f>
        <v>0</v>
      </c>
      <c r="O15" s="17"/>
    </row>
    <row r="16" customHeight="1" spans="1:15">
      <c r="A16" s="12"/>
      <c r="B16" s="9" t="s">
        <v>28</v>
      </c>
      <c r="C16" s="5">
        <f>SUM(琼!C15+胭!C15+新!C15+南嘴!C15+草!C15+阳!C15+四!C15+黄!C15+南大!C15+共!C15+泗!C15+茶!C15+南洞庭!C15+漉!C15+农业!C15+交通!C15+民政!C15+林业!C15+乡村振兴局!C15)</f>
        <v>0</v>
      </c>
      <c r="D16" s="5">
        <f>SUM(琼!D15+胭!D15+新!D15+南嘴!D15+草!D15+阳!D15+四!D15+黄!D15+南大!D15+共!D15+泗!D15+茶!D15+南洞庭!D15+漉!D15+农业!D15+交通!D15+民政!D15+林业!D15+乡村振兴局!D15)</f>
        <v>0</v>
      </c>
      <c r="E16" s="5">
        <f>SUM(琼!E15+胭!E15+新!E15+南嘴!E15+草!E15+阳!E15+四!E15+黄!E15+南大!E15+共!E15+泗!E15+茶!E15+南洞庭!E15+漉!E15+农业!E15+交通!E15+民政!E15+林业!E15+乡村振兴局!E15)</f>
        <v>0</v>
      </c>
      <c r="F16" s="5">
        <f>SUM(琼!F15+胭!F15+新!F15+南嘴!F15+草!F15+阳!F15+四!F15+黄!F15+南大!F15+共!F15+泗!F15+茶!F15+南洞庭!F15+漉!F15+农业!F15+交通!F15+民政!F15+林业!F15+乡村振兴局!F15)</f>
        <v>0</v>
      </c>
      <c r="G16" s="5">
        <f>SUM(琼!G15+胭!G15+新!G15+南嘴!G15+草!G15+阳!G15+四!G15+黄!G15+南大!G15+共!G15+泗!G15+茶!G15+南洞庭!G15+漉!G15+农业!G15+交通!G15+民政!G15+林业!G15+乡村振兴局!G15)</f>
        <v>0</v>
      </c>
      <c r="H16" s="5">
        <f>SUM(琼!H15+胭!H15+新!H15+南嘴!H15+草!H15+阳!H15+四!H15+黄!H15+南大!H15+共!H15+泗!H15+茶!H15+南洞庭!H15+漉!H15+农业!H15+交通!H15+民政!H15+林业!H15+乡村振兴局!H15)</f>
        <v>0</v>
      </c>
      <c r="I16" s="5">
        <f>SUM(琼!I15+胭!I15+新!I15+南嘴!I15+草!I15+阳!I15+四!I15+黄!I15+南大!I15+共!I15+泗!I15+茶!I15+南洞庭!I15+漉!I15+农业!I15+交通!I15+民政!I15+林业!I15+乡村振兴局!I15)</f>
        <v>0</v>
      </c>
      <c r="J16" s="5">
        <f>SUM(琼!J15+胭!J15+新!J15+南嘴!J15+草!J15+阳!J15+四!J15+黄!J15+南大!J15+共!J15+泗!J15+茶!J15+南洞庭!J15+漉!J15+农业!J15+交通!J15+民政!J15+林业!J15+乡村振兴局!J15)</f>
        <v>0</v>
      </c>
      <c r="K16" s="5">
        <f>SUM(琼!K15+胭!K15+新!K15+南嘴!K15+草!K15+阳!K15+四!K15+黄!K15+南大!K15+共!K15+泗!K15+茶!K15+南洞庭!K15+漉!K15+农业!K15+交通!K15+民政!K15+林业!K15+乡村振兴局!K15)</f>
        <v>0</v>
      </c>
      <c r="L16" s="5">
        <f>SUM(琼!L15+胭!L15+新!L15+南嘴!L15+草!L15+阳!L15+四!L15+黄!L15+南大!L15+共!L15+泗!L15+茶!L15+南洞庭!L15+漉!L15+农业!L15+交通!L15+民政!L15+林业!L15+乡村振兴局!L15)</f>
        <v>0</v>
      </c>
      <c r="M16" s="5">
        <f>SUM(琼!M15+胭!M15+新!M15+南嘴!M15+草!M15+阳!M15+四!M15+黄!M15+南大!M15+共!M15+泗!M15+茶!M15+南洞庭!M15+漉!M15+农业!M15+交通!M15+民政!M15+林业!M15+乡村振兴局!M15)</f>
        <v>0</v>
      </c>
      <c r="N16" s="5">
        <f>SUM(琼!N15+胭!N15+新!N15+南嘴!N15+草!N15+阳!N15+四!N15+黄!N15+南大!N15+共!N15+泗!N15+茶!N15+南洞庭!N15+漉!N15+农业!N15+交通!N15+民政!N15+林业!N15+乡村振兴局!N15)</f>
        <v>0</v>
      </c>
      <c r="O16" s="17"/>
    </row>
    <row r="17" customHeight="1" spans="1:15">
      <c r="A17" s="12"/>
      <c r="B17" s="9" t="s">
        <v>29</v>
      </c>
      <c r="C17" s="5">
        <f>SUM(琼!C16+胭!C16+新!C16+南嘴!C16+草!C16+阳!C16+四!C16+黄!C16+南大!C16+共!C16+泗!C16+茶!C16+南洞庭!C16+漉!C16+农业!C16+交通!C16+民政!C16+林业!C16+乡村振兴局!C16)</f>
        <v>1</v>
      </c>
      <c r="D17" s="5">
        <f>SUM(琼!D16+胭!D16+新!D16+南嘴!D16+草!D16+阳!D16+四!D16+黄!D16+南大!D16+共!D16+泗!D16+茶!D16+南洞庭!D16+漉!D16+农业!D16+交通!D16+民政!D16+林业!D16+乡村振兴局!D16)</f>
        <v>80</v>
      </c>
      <c r="E17" s="5">
        <f>SUM(琼!E16+胭!E16+新!E16+南嘴!E16+草!E16+阳!E16+四!E16+黄!E16+南大!E16+共!E16+泗!E16+茶!E16+南洞庭!E16+漉!E16+农业!E16+交通!E16+民政!E16+林业!E16+乡村振兴局!E16)</f>
        <v>80</v>
      </c>
      <c r="F17" s="5">
        <f>SUM(琼!F16+胭!F16+新!F16+南嘴!F16+草!F16+阳!F16+四!F16+黄!F16+南大!F16+共!F16+泗!F16+茶!F16+南洞庭!F16+漉!F16+农业!F16+交通!F16+民政!F16+林业!F16+乡村振兴局!F16)</f>
        <v>0</v>
      </c>
      <c r="G17" s="5">
        <f>SUM(琼!G16+胭!G16+新!G16+南嘴!G16+草!G16+阳!G16+四!G16+黄!G16+南大!G16+共!G16+泗!G16+茶!G16+南洞庭!G16+漉!G16+农业!G16+交通!G16+民政!G16+林业!G16+乡村振兴局!G16)</f>
        <v>0</v>
      </c>
      <c r="H17" s="5">
        <f>SUM(琼!H16+胭!H16+新!H16+南嘴!H16+草!H16+阳!H16+四!H16+黄!H16+南大!H16+共!H16+泗!H16+茶!H16+南洞庭!H16+漉!H16+农业!H16+交通!H16+民政!H16+林业!H16+乡村振兴局!H16)</f>
        <v>0</v>
      </c>
      <c r="I17" s="5">
        <f>SUM(琼!I16+胭!I16+新!I16+南嘴!I16+草!I16+阳!I16+四!I16+黄!I16+南大!I16+共!I16+泗!I16+茶!I16+南洞庭!I16+漉!I16+农业!I16+交通!I16+民政!I16+林业!I16+乡村振兴局!I16)</f>
        <v>1</v>
      </c>
      <c r="J17" s="5">
        <f>SUM(琼!J16+胭!J16+新!J16+南嘴!J16+草!J16+阳!J16+四!J16+黄!J16+南大!J16+共!J16+泗!J16+茶!J16+南洞庭!J16+漉!J16+农业!J16+交通!J16+民政!J16+林业!J16+乡村振兴局!J16)</f>
        <v>280</v>
      </c>
      <c r="K17" s="5">
        <f>SUM(琼!K16+胭!K16+新!K16+南嘴!K16+草!K16+阳!K16+四!K16+黄!K16+南大!K16+共!K16+泗!K16+茶!K16+南洞庭!K16+漉!K16+农业!K16+交通!K16+民政!K16+林业!K16+乡村振兴局!K16)</f>
        <v>557</v>
      </c>
      <c r="L17" s="5">
        <f>SUM(琼!L16+胭!L16+新!L16+南嘴!L16+草!L16+阳!L16+四!L16+黄!L16+南大!L16+共!L16+泗!L16+茶!L16+南洞庭!L16+漉!L16+农业!L16+交通!L16+民政!L16+林业!L16+乡村振兴局!L16)</f>
        <v>0</v>
      </c>
      <c r="M17" s="5">
        <f>SUM(琼!M16+胭!M16+新!M16+南嘴!M16+草!M16+阳!M16+四!M16+黄!M16+南大!M16+共!M16+泗!M16+茶!M16+南洞庭!M16+漉!M16+农业!M16+交通!M16+民政!M16+林业!M16+乡村振兴局!M16)</f>
        <v>53</v>
      </c>
      <c r="N17" s="5">
        <f>SUM(琼!N16+胭!N16+新!N16+南嘴!N16+草!N16+阳!N16+四!N16+黄!N16+南大!N16+共!N16+泗!N16+茶!N16+南洞庭!N16+漉!N16+农业!N16+交通!N16+民政!N16+林业!N16+乡村振兴局!N16)</f>
        <v>103</v>
      </c>
      <c r="O17" s="17"/>
    </row>
    <row r="18" customHeight="1" spans="1:15">
      <c r="A18" s="12"/>
      <c r="B18" s="8" t="s">
        <v>30</v>
      </c>
      <c r="C18" s="7">
        <f>SUM(琼!C17+胭!C17+新!C17+南嘴!C17+草!C17+阳!C17+四!C17+黄!C17+南大!C17+共!C17+泗!C17+茶!C17+南洞庭!C17+漉!C17+农业!C17+交通!C17+民政!C17+林业!C17+乡村振兴局!C17)</f>
        <v>0</v>
      </c>
      <c r="D18" s="7">
        <f>SUM(琼!D17+胭!D17+新!D17+南嘴!D17+草!D17+阳!D17+四!D17+黄!D17+南大!D17+共!D17+泗!D17+茶!D17+南洞庭!D17+漉!D17+农业!D17+交通!D17+民政!D17+林业!D17+乡村振兴局!D17)</f>
        <v>0</v>
      </c>
      <c r="E18" s="7">
        <f>SUM(琼!E17+胭!E17+新!E17+南嘴!E17+草!E17+阳!E17+四!E17+黄!E17+南大!E17+共!E17+泗!E17+茶!E17+南洞庭!E17+漉!E17+农业!E17+交通!E17+民政!E17+林业!E17+乡村振兴局!E17)</f>
        <v>0</v>
      </c>
      <c r="F18" s="7">
        <f>SUM(琼!F17+胭!F17+新!F17+南嘴!F17+草!F17+阳!F17+四!F17+黄!F17+南大!F17+共!F17+泗!F17+茶!F17+南洞庭!F17+漉!F17+农业!F17+交通!F17+民政!F17+林业!F17+乡村振兴局!F17)</f>
        <v>0</v>
      </c>
      <c r="G18" s="7">
        <f>SUM(琼!G17+胭!G17+新!G17+南嘴!G17+草!G17+阳!G17+四!G17+黄!G17+南大!G17+共!G17+泗!G17+茶!G17+南洞庭!G17+漉!G17+农业!G17+交通!G17+民政!G17+林业!G17+乡村振兴局!G17)</f>
        <v>0</v>
      </c>
      <c r="H18" s="7">
        <f>SUM(琼!H17+胭!H17+新!H17+南嘴!H17+草!H17+阳!H17+四!H17+黄!H17+南大!H17+共!H17+泗!H17+茶!H17+南洞庭!H17+漉!H17+农业!H17+交通!H17+民政!H17+林业!H17+乡村振兴局!H17)</f>
        <v>0</v>
      </c>
      <c r="I18" s="7">
        <f>SUM(琼!I17+胭!I17+新!I17+南嘴!I17+草!I17+阳!I17+四!I17+黄!I17+南大!I17+共!I17+泗!I17+茶!I17+南洞庭!I17+漉!I17+农业!I17+交通!I17+民政!I17+林业!I17+乡村振兴局!I17)</f>
        <v>0</v>
      </c>
      <c r="J18" s="7">
        <f>SUM(琼!J17+胭!J17+新!J17+南嘴!J17+草!J17+阳!J17+四!J17+黄!J17+南大!J17+共!J17+泗!J17+茶!J17+南洞庭!J17+漉!J17+农业!J17+交通!J17+民政!J17+林业!J17+乡村振兴局!J17)</f>
        <v>0</v>
      </c>
      <c r="K18" s="7">
        <f>SUM(琼!K17+胭!K17+新!K17+南嘴!K17+草!K17+阳!K17+四!K17+黄!K17+南大!K17+共!K17+泗!K17+茶!K17+南洞庭!K17+漉!K17+农业!K17+交通!K17+民政!K17+林业!K17+乡村振兴局!K17)</f>
        <v>0</v>
      </c>
      <c r="L18" s="7">
        <f>SUM(琼!L17+胭!L17+新!L17+南嘴!L17+草!L17+阳!L17+四!L17+黄!L17+南大!L17+共!L17+泗!L17+茶!L17+南洞庭!L17+漉!L17+农业!L17+交通!L17+民政!L17+林业!L17+乡村振兴局!L17)</f>
        <v>0</v>
      </c>
      <c r="M18" s="7">
        <f>SUM(琼!M17+胭!M17+新!M17+南嘴!M17+草!M17+阳!M17+四!M17+黄!M17+南大!M17+共!M17+泗!M17+茶!M17+南洞庭!M17+漉!M17+农业!M17+交通!M17+民政!M17+林业!M17+乡村振兴局!M17)</f>
        <v>0</v>
      </c>
      <c r="N18" s="7">
        <f>SUM(琼!N17+胭!N17+新!N17+南嘴!N17+草!N17+阳!N17+四!N17+黄!N17+南大!N17+共!N17+泗!N17+茶!N17+南洞庭!N17+漉!N17+农业!N17+交通!N17+民政!N17+林业!N17+乡村振兴局!N17)</f>
        <v>0</v>
      </c>
      <c r="O18" s="17"/>
    </row>
    <row r="19" customHeight="1" spans="1:15">
      <c r="A19" s="12"/>
      <c r="B19" s="9" t="s">
        <v>31</v>
      </c>
      <c r="C19" s="5">
        <f>SUM(琼!C18+胭!C18+新!C18+南嘴!C18+草!C18+阳!C18+四!C18+黄!C18+南大!C18+共!C18+泗!C18+茶!C18+南洞庭!C18+漉!C18+农业!C18+交通!C18+民政!C18+林业!C18+乡村振兴局!C18)</f>
        <v>0</v>
      </c>
      <c r="D19" s="5">
        <f>SUM(琼!D18+胭!D18+新!D18+南嘴!D18+草!D18+阳!D18+四!D18+黄!D18+南大!D18+共!D18+泗!D18+茶!D18+南洞庭!D18+漉!D18+农业!D18+交通!D18+民政!D18+林业!D18+乡村振兴局!D18)</f>
        <v>0</v>
      </c>
      <c r="E19" s="5">
        <f>SUM(琼!E18+胭!E18+新!E18+南嘴!E18+草!E18+阳!E18+四!E18+黄!E18+南大!E18+共!E18+泗!E18+茶!E18+南洞庭!E18+漉!E18+农业!E18+交通!E18+民政!E18+林业!E18+乡村振兴局!E18)</f>
        <v>0</v>
      </c>
      <c r="F19" s="5">
        <f>SUM(琼!F18+胭!F18+新!F18+南嘴!F18+草!F18+阳!F18+四!F18+黄!F18+南大!F18+共!F18+泗!F18+茶!F18+南洞庭!F18+漉!F18+农业!F18+交通!F18+民政!F18+林业!F18+乡村振兴局!F18)</f>
        <v>0</v>
      </c>
      <c r="G19" s="5">
        <f>SUM(琼!G18+胭!G18+新!G18+南嘴!G18+草!G18+阳!G18+四!G18+黄!G18+南大!G18+共!G18+泗!G18+茶!G18+南洞庭!G18+漉!G18+农业!G18+交通!G18+民政!G18+林业!G18+乡村振兴局!G18)</f>
        <v>0</v>
      </c>
      <c r="H19" s="5">
        <f>SUM(琼!H18+胭!H18+新!H18+南嘴!H18+草!H18+阳!H18+四!H18+黄!H18+南大!H18+共!H18+泗!H18+茶!H18+南洞庭!H18+漉!H18+农业!H18+交通!H18+民政!H18+林业!H18+乡村振兴局!H18)</f>
        <v>0</v>
      </c>
      <c r="I19" s="5">
        <f>SUM(琼!I18+胭!I18+新!I18+南嘴!I18+草!I18+阳!I18+四!I18+黄!I18+南大!I18+共!I18+泗!I18+茶!I18+南洞庭!I18+漉!I18+农业!I18+交通!I18+民政!I18+林业!I18+乡村振兴局!I18)</f>
        <v>0</v>
      </c>
      <c r="J19" s="5">
        <f>SUM(琼!J18+胭!J18+新!J18+南嘴!J18+草!J18+阳!J18+四!J18+黄!J18+南大!J18+共!J18+泗!J18+茶!J18+南洞庭!J18+漉!J18+农业!J18+交通!J18+民政!J18+林业!J18+乡村振兴局!J18)</f>
        <v>0</v>
      </c>
      <c r="K19" s="5">
        <f>SUM(琼!K18+胭!K18+新!K18+南嘴!K18+草!K18+阳!K18+四!K18+黄!K18+南大!K18+共!K18+泗!K18+茶!K18+南洞庭!K18+漉!K18+农业!K18+交通!K18+民政!K18+林业!K18+乡村振兴局!K18)</f>
        <v>0</v>
      </c>
      <c r="L19" s="5">
        <f>SUM(琼!L18+胭!L18+新!L18+南嘴!L18+草!L18+阳!L18+四!L18+黄!L18+南大!L18+共!L18+泗!L18+茶!L18+南洞庭!L18+漉!L18+农业!L18+交通!L18+民政!L18+林业!L18+乡村振兴局!L18)</f>
        <v>0</v>
      </c>
      <c r="M19" s="5">
        <f>SUM(琼!M18+胭!M18+新!M18+南嘴!M18+草!M18+阳!M18+四!M18+黄!M18+南大!M18+共!M18+泗!M18+茶!M18+南洞庭!M18+漉!M18+农业!M18+交通!M18+民政!M18+林业!M18+乡村振兴局!M18)</f>
        <v>0</v>
      </c>
      <c r="N19" s="5">
        <f>SUM(琼!N18+胭!N18+新!N18+南嘴!N18+草!N18+阳!N18+四!N18+黄!N18+南大!N18+共!N18+泗!N18+茶!N18+南洞庭!N18+漉!N18+农业!N18+交通!N18+民政!N18+林业!N18+乡村振兴局!N18)</f>
        <v>0</v>
      </c>
      <c r="O19" s="17"/>
    </row>
    <row r="20" customHeight="1" spans="1:15">
      <c r="A20" s="12"/>
      <c r="B20" s="9" t="s">
        <v>32</v>
      </c>
      <c r="C20" s="5">
        <f>SUM(琼!C19+胭!C19+新!C19+南嘴!C19+草!C19+阳!C19+四!C19+黄!C19+南大!C19+共!C19+泗!C19+茶!C19+南洞庭!C19+漉!C19+农业!C19+交通!C19+民政!C19+林业!C19+乡村振兴局!C19)</f>
        <v>0</v>
      </c>
      <c r="D20" s="5">
        <f>SUM(琼!D19+胭!D19+新!D19+南嘴!D19+草!D19+阳!D19+四!D19+黄!D19+南大!D19+共!D19+泗!D19+茶!D19+南洞庭!D19+漉!D19+农业!D19+交通!D19+民政!D19+林业!D19+乡村振兴局!D19)</f>
        <v>0</v>
      </c>
      <c r="E20" s="5">
        <f>SUM(琼!E19+胭!E19+新!E19+南嘴!E19+草!E19+阳!E19+四!E19+黄!E19+南大!E19+共!E19+泗!E19+茶!E19+南洞庭!E19+漉!E19+农业!E19+交通!E19+民政!E19+林业!E19+乡村振兴局!E19)</f>
        <v>0</v>
      </c>
      <c r="F20" s="5">
        <f>SUM(琼!F19+胭!F19+新!F19+南嘴!F19+草!F19+阳!F19+四!F19+黄!F19+南大!F19+共!F19+泗!F19+茶!F19+南洞庭!F19+漉!F19+农业!F19+交通!F19+民政!F19+林业!F19+乡村振兴局!F19)</f>
        <v>0</v>
      </c>
      <c r="G20" s="5">
        <f>SUM(琼!G19+胭!G19+新!G19+南嘴!G19+草!G19+阳!G19+四!G19+黄!G19+南大!G19+共!G19+泗!G19+茶!G19+南洞庭!G19+漉!G19+农业!G19+交通!G19+民政!G19+林业!G19+乡村振兴局!G19)</f>
        <v>0</v>
      </c>
      <c r="H20" s="5">
        <f>SUM(琼!H19+胭!H19+新!H19+南嘴!H19+草!H19+阳!H19+四!H19+黄!H19+南大!H19+共!H19+泗!H19+茶!H19+南洞庭!H19+漉!H19+农业!H19+交通!H19+民政!H19+林业!H19+乡村振兴局!H19)</f>
        <v>0</v>
      </c>
      <c r="I20" s="5">
        <f>SUM(琼!I19+胭!I19+新!I19+南嘴!I19+草!I19+阳!I19+四!I19+黄!I19+南大!I19+共!I19+泗!I19+茶!I19+南洞庭!I19+漉!I19+农业!I19+交通!I19+民政!I19+林业!I19+乡村振兴局!I19)</f>
        <v>0</v>
      </c>
      <c r="J20" s="5">
        <f>SUM(琼!J19+胭!J19+新!J19+南嘴!J19+草!J19+阳!J19+四!J19+黄!J19+南大!J19+共!J19+泗!J19+茶!J19+南洞庭!J19+漉!J19+农业!J19+交通!J19+民政!J19+林业!J19+乡村振兴局!J19)</f>
        <v>0</v>
      </c>
      <c r="K20" s="5">
        <f>SUM(琼!K19+胭!K19+新!K19+南嘴!K19+草!K19+阳!K19+四!K19+黄!K19+南大!K19+共!K19+泗!K19+茶!K19+南洞庭!K19+漉!K19+农业!K19+交通!K19+民政!K19+林业!K19+乡村振兴局!K19)</f>
        <v>0</v>
      </c>
      <c r="L20" s="5">
        <f>SUM(琼!L19+胭!L19+新!L19+南嘴!L19+草!L19+阳!L19+四!L19+黄!L19+南大!L19+共!L19+泗!L19+茶!L19+南洞庭!L19+漉!L19+农业!L19+交通!L19+民政!L19+林业!L19+乡村振兴局!L19)</f>
        <v>0</v>
      </c>
      <c r="M20" s="5">
        <f>SUM(琼!M19+胭!M19+新!M19+南嘴!M19+草!M19+阳!M19+四!M19+黄!M19+南大!M19+共!M19+泗!M19+茶!M19+南洞庭!M19+漉!M19+农业!M19+交通!M19+民政!M19+林业!M19+乡村振兴局!M19)</f>
        <v>0</v>
      </c>
      <c r="N20" s="5">
        <f>SUM(琼!N19+胭!N19+新!N19+南嘴!N19+草!N19+阳!N19+四!N19+黄!N19+南大!N19+共!N19+泗!N19+茶!N19+南洞庭!N19+漉!N19+农业!N19+交通!N19+民政!N19+林业!N19+乡村振兴局!N19)</f>
        <v>0</v>
      </c>
      <c r="O20" s="17"/>
    </row>
    <row r="21" customHeight="1" spans="1:15">
      <c r="A21" s="12"/>
      <c r="B21" s="13" t="s">
        <v>33</v>
      </c>
      <c r="C21" s="5">
        <f>SUM(琼!C20+胭!C20+新!C20+南嘴!C20+草!C20+阳!C20+四!C20+黄!C20+南大!C20+共!C20+泗!C20+茶!C20+南洞庭!C20+漉!C20+农业!C20+交通!C20+民政!C20+林业!C20+乡村振兴局!C20)</f>
        <v>0</v>
      </c>
      <c r="D21" s="5">
        <f>SUM(琼!D20+胭!D20+新!D20+南嘴!D20+草!D20+阳!D20+四!D20+黄!D20+南大!D20+共!D20+泗!D20+茶!D20+南洞庭!D20+漉!D20+农业!D20+交通!D20+民政!D20+林业!D20+乡村振兴局!D20)</f>
        <v>0</v>
      </c>
      <c r="E21" s="5">
        <f>SUM(琼!E20+胭!E20+新!E20+南嘴!E20+草!E20+阳!E20+四!E20+黄!E20+南大!E20+共!E20+泗!E20+茶!E20+南洞庭!E20+漉!E20+农业!E20+交通!E20+民政!E20+林业!E20+乡村振兴局!E20)</f>
        <v>0</v>
      </c>
      <c r="F21" s="5">
        <f>SUM(琼!F20+胭!F20+新!F20+南嘴!F20+草!F20+阳!F20+四!F20+黄!F20+南大!F20+共!F20+泗!F20+茶!F20+南洞庭!F20+漉!F20+农业!F20+交通!F20+民政!F20+林业!F20+乡村振兴局!F20)</f>
        <v>0</v>
      </c>
      <c r="G21" s="5">
        <f>SUM(琼!G20+胭!G20+新!G20+南嘴!G20+草!G20+阳!G20+四!G20+黄!G20+南大!G20+共!G20+泗!G20+茶!G20+南洞庭!G20+漉!G20+农业!G20+交通!G20+民政!G20+林业!G20+乡村振兴局!G20)</f>
        <v>0</v>
      </c>
      <c r="H21" s="5">
        <f>SUM(琼!H20+胭!H20+新!H20+南嘴!H20+草!H20+阳!H20+四!H20+黄!H20+南大!H20+共!H20+泗!H20+茶!H20+南洞庭!H20+漉!H20+农业!H20+交通!H20+民政!H20+林业!H20+乡村振兴局!H20)</f>
        <v>0</v>
      </c>
      <c r="I21" s="5">
        <f>SUM(琼!I20+胭!I20+新!I20+南嘴!I20+草!I20+阳!I20+四!I20+黄!I20+南大!I20+共!I20+泗!I20+茶!I20+南洞庭!I20+漉!I20+农业!I20+交通!I20+民政!I20+林业!I20+乡村振兴局!I20)</f>
        <v>0</v>
      </c>
      <c r="J21" s="5">
        <f>SUM(琼!J20+胭!J20+新!J20+南嘴!J20+草!J20+阳!J20+四!J20+黄!J20+南大!J20+共!J20+泗!J20+茶!J20+南洞庭!J20+漉!J20+农业!J20+交通!J20+民政!J20+林业!J20+乡村振兴局!J20)</f>
        <v>0</v>
      </c>
      <c r="K21" s="5">
        <f>SUM(琼!K20+胭!K20+新!K20+南嘴!K20+草!K20+阳!K20+四!K20+黄!K20+南大!K20+共!K20+泗!K20+茶!K20+南洞庭!K20+漉!K20+农业!K20+交通!K20+民政!K20+林业!K20+乡村振兴局!K20)</f>
        <v>0</v>
      </c>
      <c r="L21" s="5">
        <f>SUM(琼!L20+胭!L20+新!L20+南嘴!L20+草!L20+阳!L20+四!L20+黄!L20+南大!L20+共!L20+泗!L20+茶!L20+南洞庭!L20+漉!L20+农业!L20+交通!L20+民政!L20+林业!L20+乡村振兴局!L20)</f>
        <v>0</v>
      </c>
      <c r="M21" s="5">
        <f>SUM(琼!M20+胭!M20+新!M20+南嘴!M20+草!M20+阳!M20+四!M20+黄!M20+南大!M20+共!M20+泗!M20+茶!M20+南洞庭!M20+漉!M20+农业!M20+交通!M20+民政!M20+林业!M20+乡村振兴局!M20)</f>
        <v>0</v>
      </c>
      <c r="N21" s="5">
        <f>SUM(琼!N20+胭!N20+新!N20+南嘴!N20+草!N20+阳!N20+四!N20+黄!N20+南大!N20+共!N20+泗!N20+茶!N20+南洞庭!N20+漉!N20+农业!N20+交通!N20+民政!N20+林业!N20+乡村振兴局!N20)</f>
        <v>0</v>
      </c>
      <c r="O21" s="17"/>
    </row>
    <row r="22" customHeight="1" spans="1:15">
      <c r="A22" s="12"/>
      <c r="B22" s="13" t="s">
        <v>34</v>
      </c>
      <c r="C22" s="5">
        <f>SUM(琼!C21+胭!C21+新!C21+南嘴!C21+草!C21+阳!C21+四!C21+黄!C21+南大!C21+共!C21+泗!C21+茶!C21+南洞庭!C21+漉!C21+农业!C21+交通!C21+民政!C21+林业!C21+乡村振兴局!C21)</f>
        <v>0</v>
      </c>
      <c r="D22" s="5">
        <f>SUM(琼!D21+胭!D21+新!D21+南嘴!D21+草!D21+阳!D21+四!D21+黄!D21+南大!D21+共!D21+泗!D21+茶!D21+南洞庭!D21+漉!D21+农业!D21+交通!D21+民政!D21+林业!D21+乡村振兴局!D21)</f>
        <v>0</v>
      </c>
      <c r="E22" s="5">
        <f>SUM(琼!E21+胭!E21+新!E21+南嘴!E21+草!E21+阳!E21+四!E21+黄!E21+南大!E21+共!E21+泗!E21+茶!E21+南洞庭!E21+漉!E21+农业!E21+交通!E21+民政!E21+林业!E21+乡村振兴局!E21)</f>
        <v>0</v>
      </c>
      <c r="F22" s="5">
        <f>SUM(琼!F21+胭!F21+新!F21+南嘴!F21+草!F21+阳!F21+四!F21+黄!F21+南大!F21+共!F21+泗!F21+茶!F21+南洞庭!F21+漉!F21+农业!F21+交通!F21+民政!F21+林业!F21+乡村振兴局!F21)</f>
        <v>0</v>
      </c>
      <c r="G22" s="5">
        <f>SUM(琼!G21+胭!G21+新!G21+南嘴!G21+草!G21+阳!G21+四!G21+黄!G21+南大!G21+共!G21+泗!G21+茶!G21+南洞庭!G21+漉!G21+农业!G21+交通!G21+民政!G21+林业!G21+乡村振兴局!G21)</f>
        <v>0</v>
      </c>
      <c r="H22" s="5">
        <f>SUM(琼!H21+胭!H21+新!H21+南嘴!H21+草!H21+阳!H21+四!H21+黄!H21+南大!H21+共!H21+泗!H21+茶!H21+南洞庭!H21+漉!H21+农业!H21+交通!H21+民政!H21+林业!H21+乡村振兴局!H21)</f>
        <v>0</v>
      </c>
      <c r="I22" s="5">
        <f>SUM(琼!I21+胭!I21+新!I21+南嘴!I21+草!I21+阳!I21+四!I21+黄!I21+南大!I21+共!I21+泗!I21+茶!I21+南洞庭!I21+漉!I21+农业!I21+交通!I21+民政!I21+林业!I21+乡村振兴局!I21)</f>
        <v>0</v>
      </c>
      <c r="J22" s="5">
        <f>SUM(琼!J21+胭!J21+新!J21+南嘴!J21+草!J21+阳!J21+四!J21+黄!J21+南大!J21+共!J21+泗!J21+茶!J21+南洞庭!J21+漉!J21+农业!J21+交通!J21+民政!J21+林业!J21+乡村振兴局!J21)</f>
        <v>0</v>
      </c>
      <c r="K22" s="5">
        <f>SUM(琼!K21+胭!K21+新!K21+南嘴!K21+草!K21+阳!K21+四!K21+黄!K21+南大!K21+共!K21+泗!K21+茶!K21+南洞庭!K21+漉!K21+农业!K21+交通!K21+民政!K21+林业!K21+乡村振兴局!K21)</f>
        <v>0</v>
      </c>
      <c r="L22" s="5">
        <f>SUM(琼!L21+胭!L21+新!L21+南嘴!L21+草!L21+阳!L21+四!L21+黄!L21+南大!L21+共!L21+泗!L21+茶!L21+南洞庭!L21+漉!L21+农业!L21+交通!L21+民政!L21+林业!L21+乡村振兴局!L21)</f>
        <v>0</v>
      </c>
      <c r="M22" s="5">
        <f>SUM(琼!M21+胭!M21+新!M21+南嘴!M21+草!M21+阳!M21+四!M21+黄!M21+南大!M21+共!M21+泗!M21+茶!M21+南洞庭!M21+漉!M21+农业!M21+交通!M21+民政!M21+林业!M21+乡村振兴局!M21)</f>
        <v>0</v>
      </c>
      <c r="N22" s="5">
        <f>SUM(琼!N21+胭!N21+新!N21+南嘴!N21+草!N21+阳!N21+四!N21+黄!N21+南大!N21+共!N21+泗!N21+茶!N21+南洞庭!N21+漉!N21+农业!N21+交通!N21+民政!N21+林业!N21+乡村振兴局!N21)</f>
        <v>0</v>
      </c>
      <c r="O22" s="17"/>
    </row>
    <row r="23" customHeight="1" spans="1:15">
      <c r="A23" s="12"/>
      <c r="B23" s="13" t="s">
        <v>35</v>
      </c>
      <c r="C23" s="5">
        <f>SUM(琼!C22+胭!C22+新!C22+南嘴!C22+草!C22+阳!C22+四!C22+黄!C22+南大!C22+共!C22+泗!C22+茶!C22+南洞庭!C22+漉!C22+农业!C22+交通!C22+民政!C22+林业!C22+乡村振兴局!C22)</f>
        <v>0</v>
      </c>
      <c r="D23" s="5">
        <f>SUM(琼!D22+胭!D22+新!D22+南嘴!D22+草!D22+阳!D22+四!D22+黄!D22+南大!D22+共!D22+泗!D22+茶!D22+南洞庭!D22+漉!D22+农业!D22+交通!D22+民政!D22+林业!D22+乡村振兴局!D22)</f>
        <v>0</v>
      </c>
      <c r="E23" s="5">
        <f>SUM(琼!E22+胭!E22+新!E22+南嘴!E22+草!E22+阳!E22+四!E22+黄!E22+南大!E22+共!E22+泗!E22+茶!E22+南洞庭!E22+漉!E22+农业!E22+交通!E22+民政!E22+林业!E22+乡村振兴局!E22)</f>
        <v>0</v>
      </c>
      <c r="F23" s="5">
        <f>SUM(琼!F22+胭!F22+新!F22+南嘴!F22+草!F22+阳!F22+四!F22+黄!F22+南大!F22+共!F22+泗!F22+茶!F22+南洞庭!F22+漉!F22+农业!F22+交通!F22+民政!F22+林业!F22+乡村振兴局!F22)</f>
        <v>0</v>
      </c>
      <c r="G23" s="5">
        <f>SUM(琼!G22+胭!G22+新!G22+南嘴!G22+草!G22+阳!G22+四!G22+黄!G22+南大!G22+共!G22+泗!G22+茶!G22+南洞庭!G22+漉!G22+农业!G22+交通!G22+民政!G22+林业!G22+乡村振兴局!G22)</f>
        <v>0</v>
      </c>
      <c r="H23" s="5">
        <f>SUM(琼!H22+胭!H22+新!H22+南嘴!H22+草!H22+阳!H22+四!H22+黄!H22+南大!H22+共!H22+泗!H22+茶!H22+南洞庭!H22+漉!H22+农业!H22+交通!H22+民政!H22+林业!H22+乡村振兴局!H22)</f>
        <v>0</v>
      </c>
      <c r="I23" s="5">
        <f>SUM(琼!I22+胭!I22+新!I22+南嘴!I22+草!I22+阳!I22+四!I22+黄!I22+南大!I22+共!I22+泗!I22+茶!I22+南洞庭!I22+漉!I22+农业!I22+交通!I22+民政!I22+林业!I22+乡村振兴局!I22)</f>
        <v>0</v>
      </c>
      <c r="J23" s="5">
        <f>SUM(琼!J22+胭!J22+新!J22+南嘴!J22+草!J22+阳!J22+四!J22+黄!J22+南大!J22+共!J22+泗!J22+茶!J22+南洞庭!J22+漉!J22+农业!J22+交通!J22+民政!J22+林业!J22+乡村振兴局!J22)</f>
        <v>0</v>
      </c>
      <c r="K23" s="5">
        <f>SUM(琼!K22+胭!K22+新!K22+南嘴!K22+草!K22+阳!K22+四!K22+黄!K22+南大!K22+共!K22+泗!K22+茶!K22+南洞庭!K22+漉!K22+农业!K22+交通!K22+民政!K22+林业!K22+乡村振兴局!K22)</f>
        <v>0</v>
      </c>
      <c r="L23" s="5">
        <f>SUM(琼!L22+胭!L22+新!L22+南嘴!L22+草!L22+阳!L22+四!L22+黄!L22+南大!L22+共!L22+泗!L22+茶!L22+南洞庭!L22+漉!L22+农业!L22+交通!L22+民政!L22+林业!L22+乡村振兴局!L22)</f>
        <v>0</v>
      </c>
      <c r="M23" s="5">
        <f>SUM(琼!M22+胭!M22+新!M22+南嘴!M22+草!M22+阳!M22+四!M22+黄!M22+南大!M22+共!M22+泗!M22+茶!M22+南洞庭!M22+漉!M22+农业!M22+交通!M22+民政!M22+林业!M22+乡村振兴局!M22)</f>
        <v>0</v>
      </c>
      <c r="N23" s="5">
        <f>SUM(琼!N22+胭!N22+新!N22+南嘴!N22+草!N22+阳!N22+四!N22+黄!N22+南大!N22+共!N22+泗!N22+茶!N22+南洞庭!N22+漉!N22+农业!N22+交通!N22+民政!N22+林业!N22+乡村振兴局!N22)</f>
        <v>0</v>
      </c>
      <c r="O23" s="17"/>
    </row>
    <row r="24" customHeight="1" spans="1:15">
      <c r="A24" s="12"/>
      <c r="B24" s="8" t="s">
        <v>36</v>
      </c>
      <c r="C24" s="7">
        <f>SUM(琼!C23+胭!C23+新!C23+南嘴!C23+草!C23+阳!C23+四!C23+黄!C23+南大!C23+共!C23+泗!C23+茶!C23+南洞庭!C23+漉!C23+农业!C23+交通!C23+民政!C23+林业!C23+乡村振兴局!C23)</f>
        <v>116</v>
      </c>
      <c r="D24" s="7">
        <f>SUM(琼!D23+胭!D23+新!D23+南嘴!D23+草!D23+阳!D23+四!D23+黄!D23+南大!D23+共!D23+泗!D23+茶!D23+南洞庭!D23+漉!D23+农业!D23+交通!D23+民政!D23+林业!D23+乡村振兴局!D23)</f>
        <v>4192.7</v>
      </c>
      <c r="E24" s="7">
        <f>SUM(琼!E23+胭!E23+新!E23+南嘴!E23+草!E23+阳!E23+四!E23+黄!E23+南大!E23+共!E23+泗!E23+茶!E23+南洞庭!E23+漉!E23+农业!E23+交通!E23+民政!E23+林业!E23+乡村振兴局!E23)</f>
        <v>3182.7</v>
      </c>
      <c r="F24" s="7">
        <f>SUM(琼!F23+胭!F23+新!F23+南嘴!F23+草!F23+阳!F23+四!F23+黄!F23+南大!F23+共!F23+泗!F23+茶!F23+南洞庭!F23+漉!F23+农业!F23+交通!F23+民政!F23+林业!F23+乡村振兴局!F23)</f>
        <v>940</v>
      </c>
      <c r="G24" s="7">
        <f>SUM(琼!G23+胭!G23+新!G23+南嘴!G23+草!G23+阳!G23+四!G23+黄!G23+南大!G23+共!G23+泗!G23+茶!G23+南洞庭!G23+漉!G23+农业!G23+交通!G23+民政!G23+林业!G23+乡村振兴局!G23)</f>
        <v>856</v>
      </c>
      <c r="H24" s="7">
        <f>SUM(琼!H23+胭!H23+新!H23+南嘴!H23+草!H23+阳!H23+四!H23+黄!H23+南大!H23+共!H23+泗!H23+茶!H23+南洞庭!H23+漉!H23+农业!H23+交通!H23+民政!H23+林业!H23+乡村振兴局!H23)</f>
        <v>154</v>
      </c>
      <c r="I24" s="7">
        <f>SUM(琼!I23+胭!I23+新!I23+南嘴!I23+草!I23+阳!I23+四!I23+黄!I23+南大!I23+共!I23+泗!I23+茶!I23+南洞庭!I23+漉!I23+农业!I23+交通!I23+民政!I23+林业!I23+乡村振兴局!I23)</f>
        <v>83</v>
      </c>
      <c r="J24" s="7">
        <f>SUM(琼!J23+胭!J23+新!J23+南嘴!J23+草!J23+阳!J23+四!J23+黄!J23+南大!J23+共!J23+泗!J23+茶!J23+南洞庭!J23+漉!J23+农业!J23+交通!J23+民政!J23+林业!J23+乡村振兴局!J23)</f>
        <v>26337</v>
      </c>
      <c r="K24" s="7">
        <f>SUM(琼!K23+胭!K23+新!K23+南嘴!K23+草!K23+阳!K23+四!K23+黄!K23+南大!K23+共!K23+泗!K23+茶!K23+南洞庭!K23+漉!K23+农业!K23+交通!K23+民政!K23+林业!K23+乡村振兴局!K23)</f>
        <v>85548</v>
      </c>
      <c r="L24" s="7">
        <f>SUM(琼!L23+胭!L23+新!L23+南嘴!L23+草!L23+阳!L23+四!L23+黄!L23+南大!L23+共!L23+泗!L23+茶!L23+南洞庭!L23+漉!L23+农业!L23+交通!L23+民政!L23+林业!L23+乡村振兴局!L23)</f>
        <v>14</v>
      </c>
      <c r="M24" s="7">
        <f>SUM(琼!M23+胭!M23+新!M23+南嘴!M23+草!M23+阳!M23+四!M23+黄!M23+南大!M23+共!M23+泗!M23+茶!M23+南洞庭!M23+漉!M23+农业!M23+交通!M23+民政!M23+林业!M23+乡村振兴局!M23)</f>
        <v>3054</v>
      </c>
      <c r="N24" s="7">
        <f>SUM(琼!N23+胭!N23+新!N23+南嘴!N23+草!N23+阳!N23+四!N23+黄!N23+南大!N23+共!N23+泗!N23+茶!N23+南洞庭!N23+漉!N23+农业!N23+交通!N23+民政!N23+林业!N23+乡村振兴局!N23)</f>
        <v>7759</v>
      </c>
      <c r="O24" s="17"/>
    </row>
    <row r="25" customHeight="1" spans="1:15">
      <c r="A25" s="14"/>
      <c r="B25" s="13" t="s">
        <v>37</v>
      </c>
      <c r="C25" s="5">
        <f>SUM(琼!C24+胭!C24+新!C24+南嘴!C24+草!C24+阳!C24+四!C24+黄!C24+南大!C24+共!C24+泗!C24+茶!C24+南洞庭!C24+漉!C24+农业!C24+交通!C24+民政!C24+林业!C24+乡村振兴局!C24)</f>
        <v>96</v>
      </c>
      <c r="D25" s="5">
        <f>SUM(琼!D24+胭!D24+新!D24+南嘴!D24+草!D24+阳!D24+四!D24+黄!D24+南大!D24+共!D24+泗!D24+茶!D24+南洞庭!D24+漉!D24+农业!D24+交通!D24+民政!D24+林业!D24+乡村振兴局!D24)</f>
        <v>3822.7</v>
      </c>
      <c r="E25" s="5">
        <f>SUM(琼!E24+胭!E24+新!E24+南嘴!E24+草!E24+阳!E24+四!E24+黄!E24+南大!E24+共!E24+泗!E24+茶!E24+南洞庭!E24+漉!E24+农业!E24+交通!E24+民政!E24+林业!E24+乡村振兴局!E24)</f>
        <v>2832.7</v>
      </c>
      <c r="F25" s="5">
        <f>SUM(琼!F24+胭!F24+新!F24+南嘴!F24+草!F24+阳!F24+四!F24+黄!F24+南大!F24+共!F24+泗!F24+茶!F24+南洞庭!F24+漉!F24+农业!F24+交通!F24+民政!F24+林业!F24+乡村振兴局!F24)</f>
        <v>940</v>
      </c>
      <c r="G25" s="5">
        <f>SUM(琼!G24+胭!G24+新!G24+南嘴!G24+草!G24+阳!G24+四!G24+黄!G24+南大!G24+共!G24+泗!G24+茶!G24+南洞庭!G24+漉!G24+农业!G24+交通!G24+民政!G24+林业!G24+乡村振兴局!G24)</f>
        <v>856</v>
      </c>
      <c r="H25" s="5">
        <f>SUM(琼!H24+胭!H24+新!H24+南嘴!H24+草!H24+阳!H24+四!H24+黄!H24+南大!H24+共!H24+泗!H24+茶!H24+南洞庭!H24+漉!H24+农业!H24+交通!H24+民政!H24+林业!H24+乡村振兴局!H24)</f>
        <v>134</v>
      </c>
      <c r="I25" s="5">
        <f>SUM(琼!I24+胭!I24+新!I24+南嘴!I24+草!I24+阳!I24+四!I24+黄!I24+南大!I24+共!I24+泗!I24+茶!I24+南洞庭!I24+漉!I24+农业!I24+交通!I24+民政!I24+林业!I24+乡村振兴局!I24)</f>
        <v>63</v>
      </c>
      <c r="J25" s="5">
        <f>SUM(琼!J24+胭!J24+新!J24+南嘴!J24+草!J24+阳!J24+四!J24+黄!J24+南大!J24+共!J24+泗!J24+茶!J24+南洞庭!J24+漉!J24+农业!J24+交通!J24+民政!J24+林业!J24+乡村振兴局!J24)</f>
        <v>18671</v>
      </c>
      <c r="K25" s="5">
        <f>SUM(琼!K24+胭!K24+新!K24+南嘴!K24+草!K24+阳!K24+四!K24+黄!K24+南大!K24+共!K24+泗!K24+茶!K24+南洞庭!K24+漉!K24+农业!K24+交通!K24+民政!K24+林业!K24+乡村振兴局!K24)</f>
        <v>63335</v>
      </c>
      <c r="L25" s="5">
        <f>SUM(琼!L24+胭!L24+新!L24+南嘴!L24+草!L24+阳!L24+四!L24+黄!L24+南大!L24+共!L24+泗!L24+茶!L24+南洞庭!L24+漉!L24+农业!L24+交通!L24+民政!L24+林业!L24+乡村振兴局!L24)</f>
        <v>12</v>
      </c>
      <c r="M25" s="5">
        <f>SUM(琼!M24+胭!M24+新!M24+南嘴!M24+草!M24+阳!M24+四!M24+黄!M24+南大!M24+共!M24+泗!M24+茶!M24+南洞庭!M24+漉!M24+农业!M24+交通!M24+民政!M24+林业!M24+乡村振兴局!M24)</f>
        <v>2243</v>
      </c>
      <c r="N25" s="5">
        <f>SUM(琼!N24+胭!N24+新!N24+南嘴!N24+草!N24+阳!N24+四!N24+黄!N24+南大!N24+共!N24+泗!N24+茶!N24+南洞庭!N24+漉!N24+农业!N24+交通!N24+民政!N24+林业!N24+乡村振兴局!N24)</f>
        <v>5720</v>
      </c>
      <c r="O25" s="14"/>
    </row>
    <row r="26" customHeight="1" spans="1:15">
      <c r="A26" s="14"/>
      <c r="B26" s="13" t="s">
        <v>38</v>
      </c>
      <c r="C26" s="5">
        <f>SUM(琼!C25+胭!C25+新!C25+南嘴!C25+草!C25+阳!C25+四!C25+黄!C25+南大!C25+共!C25+泗!C25+茶!C25+南洞庭!C25+漉!C25+农业!C25+交通!C25+民政!C25+林业!C25+乡村振兴局!C25)</f>
        <v>20</v>
      </c>
      <c r="D26" s="5">
        <f>SUM(琼!D25+胭!D25+新!D25+南嘴!D25+草!D25+阳!D25+四!D25+黄!D25+南大!D25+共!D25+泗!D25+茶!D25+南洞庭!D25+漉!D25+农业!D25+交通!D25+民政!D25+林业!D25+乡村振兴局!D25)</f>
        <v>370</v>
      </c>
      <c r="E26" s="5">
        <f>SUM(琼!E25+胭!E25+新!E25+南嘴!E25+草!E25+阳!E25+四!E25+黄!E25+南大!E25+共!E25+泗!E25+茶!E25+南洞庭!E25+漉!E25+农业!E25+交通!E25+民政!E25+林业!E25+乡村振兴局!E25)</f>
        <v>350</v>
      </c>
      <c r="F26" s="5">
        <f>SUM(琼!F25+胭!F25+新!F25+南嘴!F25+草!F25+阳!F25+四!F25+黄!F25+南大!F25+共!F25+泗!F25+茶!F25+南洞庭!F25+漉!F25+农业!F25+交通!F25+民政!F25+林业!F25+乡村振兴局!F25)</f>
        <v>0</v>
      </c>
      <c r="G26" s="5">
        <f>SUM(琼!G25+胭!G25+新!G25+南嘴!G25+草!G25+阳!G25+四!G25+黄!G25+南大!G25+共!G25+泗!G25+茶!G25+南洞庭!G25+漉!G25+农业!G25+交通!G25+民政!G25+林业!G25+乡村振兴局!G25)</f>
        <v>0</v>
      </c>
      <c r="H26" s="5">
        <f>SUM(琼!H25+胭!H25+新!H25+南嘴!H25+草!H25+阳!H25+四!H25+黄!H25+南大!H25+共!H25+泗!H25+茶!H25+南洞庭!H25+漉!H25+农业!H25+交通!H25+民政!H25+林业!H25+乡村振兴局!H25)</f>
        <v>20</v>
      </c>
      <c r="I26" s="5">
        <f>SUM(琼!I25+胭!I25+新!I25+南嘴!I25+草!I25+阳!I25+四!I25+黄!I25+南大!I25+共!I25+泗!I25+茶!I25+南洞庭!I25+漉!I25+农业!I25+交通!I25+民政!I25+林业!I25+乡村振兴局!I25)</f>
        <v>20</v>
      </c>
      <c r="J26" s="5">
        <f>SUM(琼!J25+胭!J25+新!J25+南嘴!J25+草!J25+阳!J25+四!J25+黄!J25+南大!J25+共!J25+泗!J25+茶!J25+南洞庭!J25+漉!J25+农业!J25+交通!J25+民政!J25+林业!J25+乡村振兴局!J25)</f>
        <v>7666</v>
      </c>
      <c r="K26" s="5">
        <f>SUM(琼!K25+胭!K25+新!K25+南嘴!K25+草!K25+阳!K25+四!K25+黄!K25+南大!K25+共!K25+泗!K25+茶!K25+南洞庭!K25+漉!K25+农业!K25+交通!K25+民政!K25+林业!K25+乡村振兴局!K25)</f>
        <v>22213</v>
      </c>
      <c r="L26" s="5">
        <f>SUM(琼!L25+胭!L25+新!L25+南嘴!L25+草!L25+阳!L25+四!L25+黄!L25+南大!L25+共!L25+泗!L25+茶!L25+南洞庭!L25+漉!L25+农业!L25+交通!L25+民政!L25+林业!L25+乡村振兴局!L25)</f>
        <v>2</v>
      </c>
      <c r="M26" s="5">
        <f>SUM(琼!M25+胭!M25+新!M25+南嘴!M25+草!M25+阳!M25+四!M25+黄!M25+南大!M25+共!M25+泗!M25+茶!M25+南洞庭!M25+漉!M25+农业!M25+交通!M25+民政!M25+林业!M25+乡村振兴局!M25)</f>
        <v>811</v>
      </c>
      <c r="N26" s="5">
        <f>SUM(琼!N25+胭!N25+新!N25+南嘴!N25+草!N25+阳!N25+四!N25+黄!N25+南大!N25+共!N25+泗!N25+茶!N25+南洞庭!N25+漉!N25+农业!N25+交通!N25+民政!N25+林业!N25+乡村振兴局!N25)</f>
        <v>2039</v>
      </c>
      <c r="O26" s="14"/>
    </row>
    <row r="27" customHeight="1" spans="1:15">
      <c r="A27" s="14"/>
      <c r="B27" s="13" t="s">
        <v>39</v>
      </c>
      <c r="C27" s="5">
        <f>SUM(琼!C26+胭!C26+新!C26+南嘴!C26+草!C26+阳!C26+四!C26+黄!C26+南大!C26+共!C26+泗!C26+茶!C26+南洞庭!C26+漉!C26+农业!C26+交通!C26+民政!C26+林业!C26+乡村振兴局!C26)</f>
        <v>0</v>
      </c>
      <c r="D27" s="5">
        <f>SUM(琼!D26+胭!D26+新!D26+南嘴!D26+草!D26+阳!D26+四!D26+黄!D26+南大!D26+共!D26+泗!D26+茶!D26+南洞庭!D26+漉!D26+农业!D26+交通!D26+民政!D26+林业!D26+乡村振兴局!D26)</f>
        <v>0</v>
      </c>
      <c r="E27" s="5">
        <f>SUM(琼!E26+胭!E26+新!E26+南嘴!E26+草!E26+阳!E26+四!E26+黄!E26+南大!E26+共!E26+泗!E26+茶!E26+南洞庭!E26+漉!E26+农业!E26+交通!E26+民政!E26+林业!E26+乡村振兴局!E26)</f>
        <v>0</v>
      </c>
      <c r="F27" s="5">
        <f>SUM(琼!F26+胭!F26+新!F26+南嘴!F26+草!F26+阳!F26+四!F26+黄!F26+南大!F26+共!F26+泗!F26+茶!F26+南洞庭!F26+漉!F26+农业!F26+交通!F26+民政!F26+林业!F26+乡村振兴局!F26)</f>
        <v>0</v>
      </c>
      <c r="G27" s="5">
        <f>SUM(琼!G26+胭!G26+新!G26+南嘴!G26+草!G26+阳!G26+四!G26+黄!G26+南大!G26+共!G26+泗!G26+茶!G26+南洞庭!G26+漉!G26+农业!G26+交通!G26+民政!G26+林业!G26+乡村振兴局!G26)</f>
        <v>0</v>
      </c>
      <c r="H27" s="5">
        <f>SUM(琼!H26+胭!H26+新!H26+南嘴!H26+草!H26+阳!H26+四!H26+黄!H26+南大!H26+共!H26+泗!H26+茶!H26+南洞庭!H26+漉!H26+农业!H26+交通!H26+民政!H26+林业!H26+乡村振兴局!H26)</f>
        <v>0</v>
      </c>
      <c r="I27" s="5">
        <f>SUM(琼!I26+胭!I26+新!I26+南嘴!I26+草!I26+阳!I26+四!I26+黄!I26+南大!I26+共!I26+泗!I26+茶!I26+南洞庭!I26+漉!I26+农业!I26+交通!I26+民政!I26+林业!I26+乡村振兴局!I26)</f>
        <v>0</v>
      </c>
      <c r="J27" s="5">
        <f>SUM(琼!J26+胭!J26+新!J26+南嘴!J26+草!J26+阳!J26+四!J26+黄!J26+南大!J26+共!J26+泗!J26+茶!J26+南洞庭!J26+漉!J26+农业!J26+交通!J26+民政!J26+林业!J26+乡村振兴局!J26)</f>
        <v>0</v>
      </c>
      <c r="K27" s="5">
        <f>SUM(琼!K26+胭!K26+新!K26+南嘴!K26+草!K26+阳!K26+四!K26+黄!K26+南大!K26+共!K26+泗!K26+茶!K26+南洞庭!K26+漉!K26+农业!K26+交通!K26+民政!K26+林业!K26+乡村振兴局!K26)</f>
        <v>0</v>
      </c>
      <c r="L27" s="5">
        <f>SUM(琼!L26+胭!L26+新!L26+南嘴!L26+草!L26+阳!L26+四!L26+黄!L26+南大!L26+共!L26+泗!L26+茶!L26+南洞庭!L26+漉!L26+农业!L26+交通!L26+民政!L26+林业!L26+乡村振兴局!L26)</f>
        <v>0</v>
      </c>
      <c r="M27" s="5">
        <f>SUM(琼!M26+胭!M26+新!M26+南嘴!M26+草!M26+阳!M26+四!M26+黄!M26+南大!M26+共!M26+泗!M26+茶!M26+南洞庭!M26+漉!M26+农业!M26+交通!M26+民政!M26+林业!M26+乡村振兴局!M26)</f>
        <v>0</v>
      </c>
      <c r="N27" s="5">
        <f>SUM(琼!N26+胭!N26+新!N26+南嘴!N26+草!N26+阳!N26+四!N26+黄!N26+南大!N26+共!N26+泗!N26+茶!N26+南洞庭!N26+漉!N26+农业!N26+交通!N26+民政!N26+林业!N26+乡村振兴局!N26)</f>
        <v>0</v>
      </c>
      <c r="O27" s="14"/>
    </row>
    <row r="28" customHeight="1" spans="1:15">
      <c r="A28" s="14"/>
      <c r="B28" s="13" t="s">
        <v>40</v>
      </c>
      <c r="C28" s="5">
        <f>SUM(琼!C27+胭!C27+新!C27+南嘴!C27+草!C27+阳!C27+四!C27+黄!C27+南大!C27+共!C27+泗!C27+茶!C27+南洞庭!C27+漉!C27+农业!C27+交通!C27+民政!C27+林业!C27+乡村振兴局!C27)</f>
        <v>0</v>
      </c>
      <c r="D28" s="5">
        <f>SUM(琼!D27+胭!D27+新!D27+南嘴!D27+草!D27+阳!D27+四!D27+黄!D27+南大!D27+共!D27+泗!D27+茶!D27+南洞庭!D27+漉!D27+农业!D27+交通!D27+民政!D27+林业!D27+乡村振兴局!D27)</f>
        <v>0</v>
      </c>
      <c r="E28" s="5">
        <f>SUM(琼!E27+胭!E27+新!E27+南嘴!E27+草!E27+阳!E27+四!E27+黄!E27+南大!E27+共!E27+泗!E27+茶!E27+南洞庭!E27+漉!E27+农业!E27+交通!E27+民政!E27+林业!E27+乡村振兴局!E27)</f>
        <v>0</v>
      </c>
      <c r="F28" s="5">
        <f>SUM(琼!F27+胭!F27+新!F27+南嘴!F27+草!F27+阳!F27+四!F27+黄!F27+南大!F27+共!F27+泗!F27+茶!F27+南洞庭!F27+漉!F27+农业!F27+交通!F27+民政!F27+林业!F27+乡村振兴局!F27)</f>
        <v>0</v>
      </c>
      <c r="G28" s="5">
        <f>SUM(琼!G27+胭!G27+新!G27+南嘴!G27+草!G27+阳!G27+四!G27+黄!G27+南大!G27+共!G27+泗!G27+茶!G27+南洞庭!G27+漉!G27+农业!G27+交通!G27+民政!G27+林业!G27+乡村振兴局!G27)</f>
        <v>0</v>
      </c>
      <c r="H28" s="5">
        <f>SUM(琼!H27+胭!H27+新!H27+南嘴!H27+草!H27+阳!H27+四!H27+黄!H27+南大!H27+共!H27+泗!H27+茶!H27+南洞庭!H27+漉!H27+农业!H27+交通!H27+民政!H27+林业!H27+乡村振兴局!H27)</f>
        <v>0</v>
      </c>
      <c r="I28" s="5">
        <f>SUM(琼!I27+胭!I27+新!I27+南嘴!I27+草!I27+阳!I27+四!I27+黄!I27+南大!I27+共!I27+泗!I27+茶!I27+南洞庭!I27+漉!I27+农业!I27+交通!I27+民政!I27+林业!I27+乡村振兴局!I27)</f>
        <v>0</v>
      </c>
      <c r="J28" s="5">
        <f>SUM(琼!J27+胭!J27+新!J27+南嘴!J27+草!J27+阳!J27+四!J27+黄!J27+南大!J27+共!J27+泗!J27+茶!J27+南洞庭!J27+漉!J27+农业!J27+交通!J27+民政!J27+林业!J27+乡村振兴局!J27)</f>
        <v>0</v>
      </c>
      <c r="K28" s="5">
        <f>SUM(琼!K27+胭!K27+新!K27+南嘴!K27+草!K27+阳!K27+四!K27+黄!K27+南大!K27+共!K27+泗!K27+茶!K27+南洞庭!K27+漉!K27+农业!K27+交通!K27+民政!K27+林业!K27+乡村振兴局!K27)</f>
        <v>0</v>
      </c>
      <c r="L28" s="5">
        <f>SUM(琼!L27+胭!L27+新!L27+南嘴!L27+草!L27+阳!L27+四!L27+黄!L27+南大!L27+共!L27+泗!L27+茶!L27+南洞庭!L27+漉!L27+农业!L27+交通!L27+民政!L27+林业!L27+乡村振兴局!L27)</f>
        <v>0</v>
      </c>
      <c r="M28" s="5">
        <f>SUM(琼!M27+胭!M27+新!M27+南嘴!M27+草!M27+阳!M27+四!M27+黄!M27+南大!M27+共!M27+泗!M27+茶!M27+南洞庭!M27+漉!M27+农业!M27+交通!M27+民政!M27+林业!M27+乡村振兴局!M27)</f>
        <v>0</v>
      </c>
      <c r="N28" s="5">
        <f>SUM(琼!N27+胭!N27+新!N27+南嘴!N27+草!N27+阳!N27+四!N27+黄!N27+南大!N27+共!N27+泗!N27+茶!N27+南洞庭!N27+漉!N27+农业!N27+交通!N27+民政!N27+林业!N27+乡村振兴局!N27)</f>
        <v>0</v>
      </c>
      <c r="O28" s="14"/>
    </row>
    <row r="29" customHeight="1" spans="1:15">
      <c r="A29" s="14"/>
      <c r="B29" s="8" t="s">
        <v>41</v>
      </c>
      <c r="C29" s="7">
        <f>SUM(琼!C28+胭!C28+新!C28+南嘴!C28+草!C28+阳!C28+四!C28+黄!C28+南大!C28+共!C28+泗!C28+茶!C28+南洞庭!C28+漉!C28+农业!C28+交通!C28+民政!C28+林业!C28+乡村振兴局!C28)</f>
        <v>0</v>
      </c>
      <c r="D29" s="7">
        <f>SUM(琼!D28+胭!D28+新!D28+南嘴!D28+草!D28+阳!D28+四!D28+黄!D28+南大!D28+共!D28+泗!D28+茶!D28+南洞庭!D28+漉!D28+农业!D28+交通!D28+民政!D28+林业!D28+乡村振兴局!D28)</f>
        <v>0</v>
      </c>
      <c r="E29" s="7">
        <f>SUM(琼!E28+胭!E28+新!E28+南嘴!E28+草!E28+阳!E28+四!E28+黄!E28+南大!E28+共!E28+泗!E28+茶!E28+南洞庭!E28+漉!E28+农业!E28+交通!E28+民政!E28+林业!E28+乡村振兴局!E28)</f>
        <v>0</v>
      </c>
      <c r="F29" s="7">
        <f>SUM(琼!F28+胭!F28+新!F28+南嘴!F28+草!F28+阳!F28+四!F28+黄!F28+南大!F28+共!F28+泗!F28+茶!F28+南洞庭!F28+漉!F28+农业!F28+交通!F28+民政!F28+林业!F28+乡村振兴局!F28)</f>
        <v>0</v>
      </c>
      <c r="G29" s="7">
        <f>SUM(琼!G28+胭!G28+新!G28+南嘴!G28+草!G28+阳!G28+四!G28+黄!G28+南大!G28+共!G28+泗!G28+茶!G28+南洞庭!G28+漉!G28+农业!G28+交通!G28+民政!G28+林业!G28+乡村振兴局!G28)</f>
        <v>0</v>
      </c>
      <c r="H29" s="7">
        <f>SUM(琼!H28+胭!H28+新!H28+南嘴!H28+草!H28+阳!H28+四!H28+黄!H28+南大!H28+共!H28+泗!H28+茶!H28+南洞庭!H28+漉!H28+农业!H28+交通!H28+民政!H28+林业!H28+乡村振兴局!H28)</f>
        <v>0</v>
      </c>
      <c r="I29" s="7">
        <f>SUM(琼!I28+胭!I28+新!I28+南嘴!I28+草!I28+阳!I28+四!I28+黄!I28+南大!I28+共!I28+泗!I28+茶!I28+南洞庭!I28+漉!I28+农业!I28+交通!I28+民政!I28+林业!I28+乡村振兴局!I28)</f>
        <v>0</v>
      </c>
      <c r="J29" s="7">
        <f>SUM(琼!J28+胭!J28+新!J28+南嘴!J28+草!J28+阳!J28+四!J28+黄!J28+南大!J28+共!J28+泗!J28+茶!J28+南洞庭!J28+漉!J28+农业!J28+交通!J28+民政!J28+林业!J28+乡村振兴局!J28)</f>
        <v>0</v>
      </c>
      <c r="K29" s="7">
        <f>SUM(琼!K28+胭!K28+新!K28+南嘴!K28+草!K28+阳!K28+四!K28+黄!K28+南大!K28+共!K28+泗!K28+茶!K28+南洞庭!K28+漉!K28+农业!K28+交通!K28+民政!K28+林业!K28+乡村振兴局!K28)</f>
        <v>0</v>
      </c>
      <c r="L29" s="7">
        <f>SUM(琼!L28+胭!L28+新!L28+南嘴!L28+草!L28+阳!L28+四!L28+黄!L28+南大!L28+共!L28+泗!L28+茶!L28+南洞庭!L28+漉!L28+农业!L28+交通!L28+民政!L28+林业!L28+乡村振兴局!L28)</f>
        <v>0</v>
      </c>
      <c r="M29" s="7">
        <f>SUM(琼!M28+胭!M28+新!M28+南嘴!M28+草!M28+阳!M28+四!M28+黄!M28+南大!M28+共!M28+泗!M28+茶!M28+南洞庭!M28+漉!M28+农业!M28+交通!M28+民政!M28+林业!M28+乡村振兴局!M28)</f>
        <v>0</v>
      </c>
      <c r="N29" s="7">
        <f>SUM(琼!N28+胭!N28+新!N28+南嘴!N28+草!N28+阳!N28+四!N28+黄!N28+南大!N28+共!N28+泗!N28+茶!N28+南洞庭!N28+漉!N28+农业!N28+交通!N28+民政!N28+林业!N28+乡村振兴局!N28)</f>
        <v>0</v>
      </c>
      <c r="O29" s="14"/>
    </row>
    <row r="30" customHeight="1" spans="1:15">
      <c r="A30" s="14"/>
      <c r="B30" s="8" t="s">
        <v>42</v>
      </c>
      <c r="C30" s="7">
        <f>SUM(琼!C29+胭!C29+新!C29+南嘴!C29+草!C29+阳!C29+四!C29+黄!C29+南大!C29+共!C29+泗!C29+茶!C29+南洞庭!C29+漉!C29+农业!C29+交通!C29+民政!C29+林业!C29+乡村振兴局!C29)</f>
        <v>0</v>
      </c>
      <c r="D30" s="7">
        <f>SUM(琼!D29+胭!D29+新!D29+南嘴!D29+草!D29+阳!D29+四!D29+黄!D29+南大!D29+共!D29+泗!D29+茶!D29+南洞庭!D29+漉!D29+农业!D29+交通!D29+民政!D29+林业!D29+乡村振兴局!D29)</f>
        <v>0</v>
      </c>
      <c r="E30" s="7">
        <f>SUM(琼!E29+胭!E29+新!E29+南嘴!E29+草!E29+阳!E29+四!E29+黄!E29+南大!E29+共!E29+泗!E29+茶!E29+南洞庭!E29+漉!E29+农业!E29+交通!E29+民政!E29+林业!E29+乡村振兴局!E29)</f>
        <v>0</v>
      </c>
      <c r="F30" s="7">
        <f>SUM(琼!F29+胭!F29+新!F29+南嘴!F29+草!F29+阳!F29+四!F29+黄!F29+南大!F29+共!F29+泗!F29+茶!F29+南洞庭!F29+漉!F29+农业!F29+交通!F29+民政!F29+林业!F29+乡村振兴局!F29)</f>
        <v>0</v>
      </c>
      <c r="G30" s="7">
        <f>SUM(琼!G29+胭!G29+新!G29+南嘴!G29+草!G29+阳!G29+四!G29+黄!G29+南大!G29+共!G29+泗!G29+茶!G29+南洞庭!G29+漉!G29+农业!G29+交通!G29+民政!G29+林业!G29+乡村振兴局!G29)</f>
        <v>0</v>
      </c>
      <c r="H30" s="7">
        <f>SUM(琼!H29+胭!H29+新!H29+南嘴!H29+草!H29+阳!H29+四!H29+黄!H29+南大!H29+共!H29+泗!H29+茶!H29+南洞庭!H29+漉!H29+农业!H29+交通!H29+民政!H29+林业!H29+乡村振兴局!H29)</f>
        <v>0</v>
      </c>
      <c r="I30" s="7">
        <f>SUM(琼!I29+胭!I29+新!I29+南嘴!I29+草!I29+阳!I29+四!I29+黄!I29+南大!I29+共!I29+泗!I29+茶!I29+南洞庭!I29+漉!I29+农业!I29+交通!I29+民政!I29+林业!I29+乡村振兴局!I29)</f>
        <v>0</v>
      </c>
      <c r="J30" s="7">
        <f>SUM(琼!J29+胭!J29+新!J29+南嘴!J29+草!J29+阳!J29+四!J29+黄!J29+南大!J29+共!J29+泗!J29+茶!J29+南洞庭!J29+漉!J29+农业!J29+交通!J29+民政!J29+林业!J29+乡村振兴局!J29)</f>
        <v>0</v>
      </c>
      <c r="K30" s="7">
        <f>SUM(琼!K29+胭!K29+新!K29+南嘴!K29+草!K29+阳!K29+四!K29+黄!K29+南大!K29+共!K29+泗!K29+茶!K29+南洞庭!K29+漉!K29+农业!K29+交通!K29+民政!K29+林业!K29+乡村振兴局!K29)</f>
        <v>0</v>
      </c>
      <c r="L30" s="7">
        <f>SUM(琼!L29+胭!L29+新!L29+南嘴!L29+草!L29+阳!L29+四!L29+黄!L29+南大!L29+共!L29+泗!L29+茶!L29+南洞庭!L29+漉!L29+农业!L29+交通!L29+民政!L29+林业!L29+乡村振兴局!L29)</f>
        <v>0</v>
      </c>
      <c r="M30" s="7">
        <f>SUM(琼!M29+胭!M29+新!M29+南嘴!M29+草!M29+阳!M29+四!M29+黄!M29+南大!M29+共!M29+泗!M29+茶!M29+南洞庭!M29+漉!M29+农业!M29+交通!M29+民政!M29+林业!M29+乡村振兴局!M29)</f>
        <v>0</v>
      </c>
      <c r="N30" s="7">
        <f>SUM(琼!N29+胭!N29+新!N29+南嘴!N29+草!N29+阳!N29+四!N29+黄!N29+南大!N29+共!N29+泗!N29+茶!N29+南洞庭!N29+漉!N29+农业!N29+交通!N29+民政!N29+林业!N29+乡村振兴局!N29)</f>
        <v>0</v>
      </c>
      <c r="O30" s="14"/>
    </row>
    <row r="31" customHeight="1" spans="1:15">
      <c r="A31" s="14"/>
      <c r="B31" s="13" t="s">
        <v>43</v>
      </c>
      <c r="C31" s="5">
        <f>SUM(琼!C30+胭!C30+新!C30+南嘴!C30+草!C30+阳!C30+四!C30+黄!C30+南大!C30+共!C30+泗!C30+茶!C30+南洞庭!C30+漉!C30+农业!C30+交通!C30+民政!C30+林业!C30+乡村振兴局!C30)</f>
        <v>0</v>
      </c>
      <c r="D31" s="5">
        <f>SUM(琼!D30+胭!D30+新!D30+南嘴!D30+草!D30+阳!D30+四!D30+黄!D30+南大!D30+共!D30+泗!D30+茶!D30+南洞庭!D30+漉!D30+农业!D30+交通!D30+民政!D30+林业!D30+乡村振兴局!D30)</f>
        <v>0</v>
      </c>
      <c r="E31" s="5">
        <f>SUM(琼!E30+胭!E30+新!E30+南嘴!E30+草!E30+阳!E30+四!E30+黄!E30+南大!E30+共!E30+泗!E30+茶!E30+南洞庭!E30+漉!E30+农业!E30+交通!E30+民政!E30+林业!E30+乡村振兴局!E30)</f>
        <v>0</v>
      </c>
      <c r="F31" s="5">
        <f>SUM(琼!F30+胭!F30+新!F30+南嘴!F30+草!F30+阳!F30+四!F30+黄!F30+南大!F30+共!F30+泗!F30+茶!F30+南洞庭!F30+漉!F30+农业!F30+交通!F30+民政!F30+林业!F30+乡村振兴局!F30)</f>
        <v>0</v>
      </c>
      <c r="G31" s="5">
        <f>SUM(琼!G30+胭!G30+新!G30+南嘴!G30+草!G30+阳!G30+四!G30+黄!G30+南大!G30+共!G30+泗!G30+茶!G30+南洞庭!G30+漉!G30+农业!G30+交通!G30+民政!G30+林业!G30+乡村振兴局!G30)</f>
        <v>0</v>
      </c>
      <c r="H31" s="5">
        <f>SUM(琼!H30+胭!H30+新!H30+南嘴!H30+草!H30+阳!H30+四!H30+黄!H30+南大!H30+共!H30+泗!H30+茶!H30+南洞庭!H30+漉!H30+农业!H30+交通!H30+民政!H30+林业!H30+乡村振兴局!H30)</f>
        <v>0</v>
      </c>
      <c r="I31" s="5">
        <f>SUM(琼!I30+胭!I30+新!I30+南嘴!I30+草!I30+阳!I30+四!I30+黄!I30+南大!I30+共!I30+泗!I30+茶!I30+南洞庭!I30+漉!I30+农业!I30+交通!I30+民政!I30+林业!I30+乡村振兴局!I30)</f>
        <v>0</v>
      </c>
      <c r="J31" s="5">
        <f>SUM(琼!J30+胭!J30+新!J30+南嘴!J30+草!J30+阳!J30+四!J30+黄!J30+南大!J30+共!J30+泗!J30+茶!J30+南洞庭!J30+漉!J30+农业!J30+交通!J30+民政!J30+林业!J30+乡村振兴局!J30)</f>
        <v>0</v>
      </c>
      <c r="K31" s="5">
        <f>SUM(琼!K30+胭!K30+新!K30+南嘴!K30+草!K30+阳!K30+四!K30+黄!K30+南大!K30+共!K30+泗!K30+茶!K30+南洞庭!K30+漉!K30+农业!K30+交通!K30+民政!K30+林业!K30+乡村振兴局!K30)</f>
        <v>0</v>
      </c>
      <c r="L31" s="5">
        <f>SUM(琼!L30+胭!L30+新!L30+南嘴!L30+草!L30+阳!L30+四!L30+黄!L30+南大!L30+共!L30+泗!L30+茶!L30+南洞庭!L30+漉!L30+农业!L30+交通!L30+民政!L30+林业!L30+乡村振兴局!L30)</f>
        <v>0</v>
      </c>
      <c r="M31" s="5">
        <f>SUM(琼!M30+胭!M30+新!M30+南嘴!M30+草!M30+阳!M30+四!M30+黄!M30+南大!M30+共!M30+泗!M30+茶!M30+南洞庭!M30+漉!M30+农业!M30+交通!M30+民政!M30+林业!M30+乡村振兴局!M30)</f>
        <v>0</v>
      </c>
      <c r="N31" s="5">
        <f>SUM(琼!N30+胭!N30+新!N30+南嘴!N30+草!N30+阳!N30+四!N30+黄!N30+南大!N30+共!N30+泗!N30+茶!N30+南洞庭!N30+漉!N30+农业!N30+交通!N30+民政!N30+林业!N30+乡村振兴局!N30)</f>
        <v>0</v>
      </c>
      <c r="O31" s="14"/>
    </row>
    <row r="32" customHeight="1" spans="1:15">
      <c r="A32" s="14"/>
      <c r="B32" s="13" t="s">
        <v>44</v>
      </c>
      <c r="C32" s="5">
        <f>SUM(琼!C31+胭!C31+新!C31+南嘴!C31+草!C31+阳!C31+四!C31+黄!C31+南大!C31+共!C31+泗!C31+茶!C31+南洞庭!C31+漉!C31+农业!C31+交通!C31+民政!C31+林业!C31+乡村振兴局!C31)</f>
        <v>0</v>
      </c>
      <c r="D32" s="5">
        <f>SUM(琼!D31+胭!D31+新!D31+南嘴!D31+草!D31+阳!D31+四!D31+黄!D31+南大!D31+共!D31+泗!D31+茶!D31+南洞庭!D31+漉!D31+农业!D31+交通!D31+民政!D31+林业!D31+乡村振兴局!D31)</f>
        <v>0</v>
      </c>
      <c r="E32" s="5">
        <f>SUM(琼!E31+胭!E31+新!E31+南嘴!E31+草!E31+阳!E31+四!E31+黄!E31+南大!E31+共!E31+泗!E31+茶!E31+南洞庭!E31+漉!E31+农业!E31+交通!E31+民政!E31+林业!E31+乡村振兴局!E31)</f>
        <v>0</v>
      </c>
      <c r="F32" s="5">
        <f>SUM(琼!F31+胭!F31+新!F31+南嘴!F31+草!F31+阳!F31+四!F31+黄!F31+南大!F31+共!F31+泗!F31+茶!F31+南洞庭!F31+漉!F31+农业!F31+交通!F31+民政!F31+林业!F31+乡村振兴局!F31)</f>
        <v>0</v>
      </c>
      <c r="G32" s="5">
        <f>SUM(琼!G31+胭!G31+新!G31+南嘴!G31+草!G31+阳!G31+四!G31+黄!G31+南大!G31+共!G31+泗!G31+茶!G31+南洞庭!G31+漉!G31+农业!G31+交通!G31+民政!G31+林业!G31+乡村振兴局!G31)</f>
        <v>0</v>
      </c>
      <c r="H32" s="5">
        <f>SUM(琼!H31+胭!H31+新!H31+南嘴!H31+草!H31+阳!H31+四!H31+黄!H31+南大!H31+共!H31+泗!H31+茶!H31+南洞庭!H31+漉!H31+农业!H31+交通!H31+民政!H31+林业!H31+乡村振兴局!H31)</f>
        <v>0</v>
      </c>
      <c r="I32" s="5">
        <f>SUM(琼!I31+胭!I31+新!I31+南嘴!I31+草!I31+阳!I31+四!I31+黄!I31+南大!I31+共!I31+泗!I31+茶!I31+南洞庭!I31+漉!I31+农业!I31+交通!I31+民政!I31+林业!I31+乡村振兴局!I31)</f>
        <v>0</v>
      </c>
      <c r="J32" s="5">
        <f>SUM(琼!J31+胭!J31+新!J31+南嘴!J31+草!J31+阳!J31+四!J31+黄!J31+南大!J31+共!J31+泗!J31+茶!J31+南洞庭!J31+漉!J31+农业!J31+交通!J31+民政!J31+林业!J31+乡村振兴局!J31)</f>
        <v>0</v>
      </c>
      <c r="K32" s="5">
        <f>SUM(琼!K31+胭!K31+新!K31+南嘴!K31+草!K31+阳!K31+四!K31+黄!K31+南大!K31+共!K31+泗!K31+茶!K31+南洞庭!K31+漉!K31+农业!K31+交通!K31+民政!K31+林业!K31+乡村振兴局!K31)</f>
        <v>0</v>
      </c>
      <c r="L32" s="5">
        <f>SUM(琼!L31+胭!L31+新!L31+南嘴!L31+草!L31+阳!L31+四!L31+黄!L31+南大!L31+共!L31+泗!L31+茶!L31+南洞庭!L31+漉!L31+农业!L31+交通!L31+民政!L31+林业!L31+乡村振兴局!L31)</f>
        <v>0</v>
      </c>
      <c r="M32" s="5">
        <f>SUM(琼!M31+胭!M31+新!M31+南嘴!M31+草!M31+阳!M31+四!M31+黄!M31+南大!M31+共!M31+泗!M31+茶!M31+南洞庭!M31+漉!M31+农业!M31+交通!M31+民政!M31+林业!M31+乡村振兴局!M31)</f>
        <v>0</v>
      </c>
      <c r="N32" s="5">
        <f>SUM(琼!N31+胭!N31+新!N31+南嘴!N31+草!N31+阳!N31+四!N31+黄!N31+南大!N31+共!N31+泗!N31+茶!N31+南洞庭!N31+漉!N31+农业!N31+交通!N31+民政!N31+林业!N31+乡村振兴局!N31)</f>
        <v>0</v>
      </c>
      <c r="O32" s="14"/>
    </row>
    <row r="33" customHeight="1" spans="1:15">
      <c r="A33" s="14"/>
      <c r="B33" s="13" t="s">
        <v>45</v>
      </c>
      <c r="C33" s="5">
        <f>SUM(琼!C32+胭!C32+新!C32+南嘴!C32+草!C32+阳!C32+四!C32+黄!C32+南大!C32+共!C32+泗!C32+茶!C32+南洞庭!C32+漉!C32+农业!C32+交通!C32+民政!C32+林业!C32+乡村振兴局!C32)</f>
        <v>0</v>
      </c>
      <c r="D33" s="5">
        <f>SUM(琼!D32+胭!D32+新!D32+南嘴!D32+草!D32+阳!D32+四!D32+黄!D32+南大!D32+共!D32+泗!D32+茶!D32+南洞庭!D32+漉!D32+农业!D32+交通!D32+民政!D32+林业!D32+乡村振兴局!D32)</f>
        <v>0</v>
      </c>
      <c r="E33" s="5">
        <f>SUM(琼!E32+胭!E32+新!E32+南嘴!E32+草!E32+阳!E32+四!E32+黄!E32+南大!E32+共!E32+泗!E32+茶!E32+南洞庭!E32+漉!E32+农业!E32+交通!E32+民政!E32+林业!E32+乡村振兴局!E32)</f>
        <v>0</v>
      </c>
      <c r="F33" s="5">
        <f>SUM(琼!F32+胭!F32+新!F32+南嘴!F32+草!F32+阳!F32+四!F32+黄!F32+南大!F32+共!F32+泗!F32+茶!F32+南洞庭!F32+漉!F32+农业!F32+交通!F32+民政!F32+林业!F32+乡村振兴局!F32)</f>
        <v>0</v>
      </c>
      <c r="G33" s="5">
        <f>SUM(琼!G32+胭!G32+新!G32+南嘴!G32+草!G32+阳!G32+四!G32+黄!G32+南大!G32+共!G32+泗!G32+茶!G32+南洞庭!G32+漉!G32+农业!G32+交通!G32+民政!G32+林业!G32+乡村振兴局!G32)</f>
        <v>0</v>
      </c>
      <c r="H33" s="5">
        <f>SUM(琼!H32+胭!H32+新!H32+南嘴!H32+草!H32+阳!H32+四!H32+黄!H32+南大!H32+共!H32+泗!H32+茶!H32+南洞庭!H32+漉!H32+农业!H32+交通!H32+民政!H32+林业!H32+乡村振兴局!H32)</f>
        <v>0</v>
      </c>
      <c r="I33" s="5">
        <f>SUM(琼!I32+胭!I32+新!I32+南嘴!I32+草!I32+阳!I32+四!I32+黄!I32+南大!I32+共!I32+泗!I32+茶!I32+南洞庭!I32+漉!I32+农业!I32+交通!I32+民政!I32+林业!I32+乡村振兴局!I32)</f>
        <v>0</v>
      </c>
      <c r="J33" s="5">
        <f>SUM(琼!J32+胭!J32+新!J32+南嘴!J32+草!J32+阳!J32+四!J32+黄!J32+南大!J32+共!J32+泗!J32+茶!J32+南洞庭!J32+漉!J32+农业!J32+交通!J32+民政!J32+林业!J32+乡村振兴局!J32)</f>
        <v>0</v>
      </c>
      <c r="K33" s="5">
        <f>SUM(琼!K32+胭!K32+新!K32+南嘴!K32+草!K32+阳!K32+四!K32+黄!K32+南大!K32+共!K32+泗!K32+茶!K32+南洞庭!K32+漉!K32+农业!K32+交通!K32+民政!K32+林业!K32+乡村振兴局!K32)</f>
        <v>0</v>
      </c>
      <c r="L33" s="5">
        <f>SUM(琼!L32+胭!L32+新!L32+南嘴!L32+草!L32+阳!L32+四!L32+黄!L32+南大!L32+共!L32+泗!L32+茶!L32+南洞庭!L32+漉!L32+农业!L32+交通!L32+民政!L32+林业!L32+乡村振兴局!L32)</f>
        <v>0</v>
      </c>
      <c r="M33" s="5">
        <f>SUM(琼!M32+胭!M32+新!M32+南嘴!M32+草!M32+阳!M32+四!M32+黄!M32+南大!M32+共!M32+泗!M32+茶!M32+南洞庭!M32+漉!M32+农业!M32+交通!M32+民政!M32+林业!M32+乡村振兴局!M32)</f>
        <v>0</v>
      </c>
      <c r="N33" s="5">
        <f>SUM(琼!N32+胭!N32+新!N32+南嘴!N32+草!N32+阳!N32+四!N32+黄!N32+南大!N32+共!N32+泗!N32+茶!N32+南洞庭!N32+漉!N32+农业!N32+交通!N32+民政!N32+林业!N32+乡村振兴局!N32)</f>
        <v>0</v>
      </c>
      <c r="O33" s="14"/>
    </row>
    <row r="34" customHeight="1" spans="1:15">
      <c r="A34" s="14"/>
      <c r="B34" s="13" t="s">
        <v>46</v>
      </c>
      <c r="C34" s="5">
        <f>SUM(琼!C33+胭!C33+新!C33+南嘴!C33+草!C33+阳!C33+四!C33+黄!C33+南大!C33+共!C33+泗!C33+茶!C33+南洞庭!C33+漉!C33+农业!C33+交通!C33+民政!C33+林业!C33+乡村振兴局!C33)</f>
        <v>0</v>
      </c>
      <c r="D34" s="5">
        <f>SUM(琼!D33+胭!D33+新!D33+南嘴!D33+草!D33+阳!D33+四!D33+黄!D33+南大!D33+共!D33+泗!D33+茶!D33+南洞庭!D33+漉!D33+农业!D33+交通!D33+民政!D33+林业!D33+乡村振兴局!D33)</f>
        <v>0</v>
      </c>
      <c r="E34" s="5">
        <f>SUM(琼!E33+胭!E33+新!E33+南嘴!E33+草!E33+阳!E33+四!E33+黄!E33+南大!E33+共!E33+泗!E33+茶!E33+南洞庭!E33+漉!E33+农业!E33+交通!E33+民政!E33+林业!E33+乡村振兴局!E33)</f>
        <v>0</v>
      </c>
      <c r="F34" s="5">
        <f>SUM(琼!F33+胭!F33+新!F33+南嘴!F33+草!F33+阳!F33+四!F33+黄!F33+南大!F33+共!F33+泗!F33+茶!F33+南洞庭!F33+漉!F33+农业!F33+交通!F33+民政!F33+林业!F33+乡村振兴局!F33)</f>
        <v>0</v>
      </c>
      <c r="G34" s="5">
        <f>SUM(琼!G33+胭!G33+新!G33+南嘴!G33+草!G33+阳!G33+四!G33+黄!G33+南大!G33+共!G33+泗!G33+茶!G33+南洞庭!G33+漉!G33+农业!G33+交通!G33+民政!G33+林业!G33+乡村振兴局!G33)</f>
        <v>0</v>
      </c>
      <c r="H34" s="5">
        <f>SUM(琼!H33+胭!H33+新!H33+南嘴!H33+草!H33+阳!H33+四!H33+黄!H33+南大!H33+共!H33+泗!H33+茶!H33+南洞庭!H33+漉!H33+农业!H33+交通!H33+民政!H33+林业!H33+乡村振兴局!H33)</f>
        <v>0</v>
      </c>
      <c r="I34" s="5">
        <f>SUM(琼!I33+胭!I33+新!I33+南嘴!I33+草!I33+阳!I33+四!I33+黄!I33+南大!I33+共!I33+泗!I33+茶!I33+南洞庭!I33+漉!I33+农业!I33+交通!I33+民政!I33+林业!I33+乡村振兴局!I33)</f>
        <v>0</v>
      </c>
      <c r="J34" s="5">
        <f>SUM(琼!J33+胭!J33+新!J33+南嘴!J33+草!J33+阳!J33+四!J33+黄!J33+南大!J33+共!J33+泗!J33+茶!J33+南洞庭!J33+漉!J33+农业!J33+交通!J33+民政!J33+林业!J33+乡村振兴局!J33)</f>
        <v>0</v>
      </c>
      <c r="K34" s="5">
        <f>SUM(琼!K33+胭!K33+新!K33+南嘴!K33+草!K33+阳!K33+四!K33+黄!K33+南大!K33+共!K33+泗!K33+茶!K33+南洞庭!K33+漉!K33+农业!K33+交通!K33+民政!K33+林业!K33+乡村振兴局!K33)</f>
        <v>0</v>
      </c>
      <c r="L34" s="5">
        <f>SUM(琼!L33+胭!L33+新!L33+南嘴!L33+草!L33+阳!L33+四!L33+黄!L33+南大!L33+共!L33+泗!L33+茶!L33+南洞庭!L33+漉!L33+农业!L33+交通!L33+民政!L33+林业!L33+乡村振兴局!L33)</f>
        <v>0</v>
      </c>
      <c r="M34" s="5">
        <f>SUM(琼!M33+胭!M33+新!M33+南嘴!M33+草!M33+阳!M33+四!M33+黄!M33+南大!M33+共!M33+泗!M33+茶!M33+南洞庭!M33+漉!M33+农业!M33+交通!M33+民政!M33+林业!M33+乡村振兴局!M33)</f>
        <v>0</v>
      </c>
      <c r="N34" s="5">
        <f>SUM(琼!N33+胭!N33+新!N33+南嘴!N33+草!N33+阳!N33+四!N33+黄!N33+南大!N33+共!N33+泗!N33+茶!N33+南洞庭!N33+漉!N33+农业!N33+交通!N33+民政!N33+林业!N33+乡村振兴局!N33)</f>
        <v>0</v>
      </c>
      <c r="O34" s="14"/>
    </row>
    <row r="35" customHeight="1" spans="1:15">
      <c r="A35" s="14"/>
      <c r="B35" s="8" t="s">
        <v>47</v>
      </c>
      <c r="C35" s="7">
        <f>SUM(琼!C34+胭!C34+新!C34+南嘴!C34+草!C34+阳!C34+四!C34+黄!C34+南大!C34+共!C34+泗!C34+茶!C34+南洞庭!C34+漉!C34+农业!C34+交通!C34+民政!C34+林业!C34+乡村振兴局!C34)</f>
        <v>0</v>
      </c>
      <c r="D35" s="7">
        <f>SUM(琼!D34+胭!D34+新!D34+南嘴!D34+草!D34+阳!D34+四!D34+黄!D34+南大!D34+共!D34+泗!D34+茶!D34+南洞庭!D34+漉!D34+农业!D34+交通!D34+民政!D34+林业!D34+乡村振兴局!D34)</f>
        <v>0</v>
      </c>
      <c r="E35" s="7">
        <f>SUM(琼!E34+胭!E34+新!E34+南嘴!E34+草!E34+阳!E34+四!E34+黄!E34+南大!E34+共!E34+泗!E34+茶!E34+南洞庭!E34+漉!E34+农业!E34+交通!E34+民政!E34+林业!E34+乡村振兴局!E34)</f>
        <v>0</v>
      </c>
      <c r="F35" s="7">
        <f>SUM(琼!F34+胭!F34+新!F34+南嘴!F34+草!F34+阳!F34+四!F34+黄!F34+南大!F34+共!F34+泗!F34+茶!F34+南洞庭!F34+漉!F34+农业!F34+交通!F34+民政!F34+林业!F34+乡村振兴局!F34)</f>
        <v>0</v>
      </c>
      <c r="G35" s="7">
        <f>SUM(琼!G34+胭!G34+新!G34+南嘴!G34+草!G34+阳!G34+四!G34+黄!G34+南大!G34+共!G34+泗!G34+茶!G34+南洞庭!G34+漉!G34+农业!G34+交通!G34+民政!G34+林业!G34+乡村振兴局!G34)</f>
        <v>0</v>
      </c>
      <c r="H35" s="7">
        <f>SUM(琼!H34+胭!H34+新!H34+南嘴!H34+草!H34+阳!H34+四!H34+黄!H34+南大!H34+共!H34+泗!H34+茶!H34+南洞庭!H34+漉!H34+农业!H34+交通!H34+民政!H34+林业!H34+乡村振兴局!H34)</f>
        <v>0</v>
      </c>
      <c r="I35" s="7">
        <f>SUM(琼!I34+胭!I34+新!I34+南嘴!I34+草!I34+阳!I34+四!I34+黄!I34+南大!I34+共!I34+泗!I34+茶!I34+南洞庭!I34+漉!I34+农业!I34+交通!I34+民政!I34+林业!I34+乡村振兴局!I34)</f>
        <v>0</v>
      </c>
      <c r="J35" s="7">
        <f>SUM(琼!J34+胭!J34+新!J34+南嘴!J34+草!J34+阳!J34+四!J34+黄!J34+南大!J34+共!J34+泗!J34+茶!J34+南洞庭!J34+漉!J34+农业!J34+交通!J34+民政!J34+林业!J34+乡村振兴局!J34)</f>
        <v>0</v>
      </c>
      <c r="K35" s="7">
        <f>SUM(琼!K34+胭!K34+新!K34+南嘴!K34+草!K34+阳!K34+四!K34+黄!K34+南大!K34+共!K34+泗!K34+茶!K34+南洞庭!K34+漉!K34+农业!K34+交通!K34+民政!K34+林业!K34+乡村振兴局!K34)</f>
        <v>0</v>
      </c>
      <c r="L35" s="7">
        <f>SUM(琼!L34+胭!L34+新!L34+南嘴!L34+草!L34+阳!L34+四!L34+黄!L34+南大!L34+共!L34+泗!L34+茶!L34+南洞庭!L34+漉!L34+农业!L34+交通!L34+民政!L34+林业!L34+乡村振兴局!L34)</f>
        <v>0</v>
      </c>
      <c r="M35" s="7">
        <f>SUM(琼!M34+胭!M34+新!M34+南嘴!M34+草!M34+阳!M34+四!M34+黄!M34+南大!M34+共!M34+泗!M34+茶!M34+南洞庭!M34+漉!M34+农业!M34+交通!M34+民政!M34+林业!M34+乡村振兴局!M34)</f>
        <v>0</v>
      </c>
      <c r="N35" s="7">
        <f>SUM(琼!N34+胭!N34+新!N34+南嘴!N34+草!N34+阳!N34+四!N34+黄!N34+南大!N34+共!N34+泗!N34+茶!N34+南洞庭!N34+漉!N34+农业!N34+交通!N34+民政!N34+林业!N34+乡村振兴局!N34)</f>
        <v>0</v>
      </c>
      <c r="O35" s="14"/>
    </row>
    <row r="36" customHeight="1" spans="1:15">
      <c r="A36" s="14"/>
      <c r="B36" s="13" t="s">
        <v>48</v>
      </c>
      <c r="C36" s="5">
        <f>SUM(琼!C35+胭!C35+新!C35+南嘴!C35+草!C35+阳!C35+四!C35+黄!C35+南大!C35+共!C35+泗!C35+茶!C35+南洞庭!C35+漉!C35+农业!C35+交通!C35+民政!C35+林业!C35+乡村振兴局!C35)</f>
        <v>0</v>
      </c>
      <c r="D36" s="5">
        <f>SUM(琼!D35+胭!D35+新!D35+南嘴!D35+草!D35+阳!D35+四!D35+黄!D35+南大!D35+共!D35+泗!D35+茶!D35+南洞庭!D35+漉!D35+农业!D35+交通!D35+民政!D35+林业!D35+乡村振兴局!D35)</f>
        <v>0</v>
      </c>
      <c r="E36" s="5">
        <f>SUM(琼!E35+胭!E35+新!E35+南嘴!E35+草!E35+阳!E35+四!E35+黄!E35+南大!E35+共!E35+泗!E35+茶!E35+南洞庭!E35+漉!E35+农业!E35+交通!E35+民政!E35+林业!E35+乡村振兴局!E35)</f>
        <v>0</v>
      </c>
      <c r="F36" s="5">
        <f>SUM(琼!F35+胭!F35+新!F35+南嘴!F35+草!F35+阳!F35+四!F35+黄!F35+南大!F35+共!F35+泗!F35+茶!F35+南洞庭!F35+漉!F35+农业!F35+交通!F35+民政!F35+林业!F35+乡村振兴局!F35)</f>
        <v>0</v>
      </c>
      <c r="G36" s="5">
        <f>SUM(琼!G35+胭!G35+新!G35+南嘴!G35+草!G35+阳!G35+四!G35+黄!G35+南大!G35+共!G35+泗!G35+茶!G35+南洞庭!G35+漉!G35+农业!G35+交通!G35+民政!G35+林业!G35+乡村振兴局!G35)</f>
        <v>0</v>
      </c>
      <c r="H36" s="5">
        <f>SUM(琼!H35+胭!H35+新!H35+南嘴!H35+草!H35+阳!H35+四!H35+黄!H35+南大!H35+共!H35+泗!H35+茶!H35+南洞庭!H35+漉!H35+农业!H35+交通!H35+民政!H35+林业!H35+乡村振兴局!H35)</f>
        <v>0</v>
      </c>
      <c r="I36" s="5">
        <f>SUM(琼!I35+胭!I35+新!I35+南嘴!I35+草!I35+阳!I35+四!I35+黄!I35+南大!I35+共!I35+泗!I35+茶!I35+南洞庭!I35+漉!I35+农业!I35+交通!I35+民政!I35+林业!I35+乡村振兴局!I35)</f>
        <v>0</v>
      </c>
      <c r="J36" s="5">
        <f>SUM(琼!J35+胭!J35+新!J35+南嘴!J35+草!J35+阳!J35+四!J35+黄!J35+南大!J35+共!J35+泗!J35+茶!J35+南洞庭!J35+漉!J35+农业!J35+交通!J35+民政!J35+林业!J35+乡村振兴局!J35)</f>
        <v>0</v>
      </c>
      <c r="K36" s="5">
        <f>SUM(琼!K35+胭!K35+新!K35+南嘴!K35+草!K35+阳!K35+四!K35+黄!K35+南大!K35+共!K35+泗!K35+茶!K35+南洞庭!K35+漉!K35+农业!K35+交通!K35+民政!K35+林业!K35+乡村振兴局!K35)</f>
        <v>0</v>
      </c>
      <c r="L36" s="5">
        <f>SUM(琼!L35+胭!L35+新!L35+南嘴!L35+草!L35+阳!L35+四!L35+黄!L35+南大!L35+共!L35+泗!L35+茶!L35+南洞庭!L35+漉!L35+农业!L35+交通!L35+民政!L35+林业!L35+乡村振兴局!L35)</f>
        <v>0</v>
      </c>
      <c r="M36" s="5">
        <f>SUM(琼!M35+胭!M35+新!M35+南嘴!M35+草!M35+阳!M35+四!M35+黄!M35+南大!M35+共!M35+泗!M35+茶!M35+南洞庭!M35+漉!M35+农业!M35+交通!M35+民政!M35+林业!M35+乡村振兴局!M35)</f>
        <v>0</v>
      </c>
      <c r="N36" s="5">
        <f>SUM(琼!N35+胭!N35+新!N35+南嘴!N35+草!N35+阳!N35+四!N35+黄!N35+南大!N35+共!N35+泗!N35+茶!N35+南洞庭!N35+漉!N35+农业!N35+交通!N35+民政!N35+林业!N35+乡村振兴局!N35)</f>
        <v>0</v>
      </c>
      <c r="O36" s="14"/>
    </row>
    <row r="37" customHeight="1" spans="1:15">
      <c r="A37" s="14"/>
      <c r="B37" s="13" t="s">
        <v>49</v>
      </c>
      <c r="C37" s="5">
        <f>SUM(琼!C36+胭!C36+新!C36+南嘴!C36+草!C36+阳!C36+四!C36+黄!C36+南大!C36+共!C36+泗!C36+茶!C36+南洞庭!C36+漉!C36+农业!C36+交通!C36+民政!C36+林业!C36+乡村振兴局!C36)</f>
        <v>0</v>
      </c>
      <c r="D37" s="5">
        <f>SUM(琼!D36+胭!D36+新!D36+南嘴!D36+草!D36+阳!D36+四!D36+黄!D36+南大!D36+共!D36+泗!D36+茶!D36+南洞庭!D36+漉!D36+农业!D36+交通!D36+民政!D36+林业!D36+乡村振兴局!D36)</f>
        <v>0</v>
      </c>
      <c r="E37" s="5">
        <f>SUM(琼!E36+胭!E36+新!E36+南嘴!E36+草!E36+阳!E36+四!E36+黄!E36+南大!E36+共!E36+泗!E36+茶!E36+南洞庭!E36+漉!E36+农业!E36+交通!E36+民政!E36+林业!E36+乡村振兴局!E36)</f>
        <v>0</v>
      </c>
      <c r="F37" s="5">
        <f>SUM(琼!F36+胭!F36+新!F36+南嘴!F36+草!F36+阳!F36+四!F36+黄!F36+南大!F36+共!F36+泗!F36+茶!F36+南洞庭!F36+漉!F36+农业!F36+交通!F36+民政!F36+林业!F36+乡村振兴局!F36)</f>
        <v>0</v>
      </c>
      <c r="G37" s="5">
        <f>SUM(琼!G36+胭!G36+新!G36+南嘴!G36+草!G36+阳!G36+四!G36+黄!G36+南大!G36+共!G36+泗!G36+茶!G36+南洞庭!G36+漉!G36+农业!G36+交通!G36+民政!G36+林业!G36+乡村振兴局!G36)</f>
        <v>0</v>
      </c>
      <c r="H37" s="5">
        <f>SUM(琼!H36+胭!H36+新!H36+南嘴!H36+草!H36+阳!H36+四!H36+黄!H36+南大!H36+共!H36+泗!H36+茶!H36+南洞庭!H36+漉!H36+农业!H36+交通!H36+民政!H36+林业!H36+乡村振兴局!H36)</f>
        <v>0</v>
      </c>
      <c r="I37" s="5">
        <f>SUM(琼!I36+胭!I36+新!I36+南嘴!I36+草!I36+阳!I36+四!I36+黄!I36+南大!I36+共!I36+泗!I36+茶!I36+南洞庭!I36+漉!I36+农业!I36+交通!I36+民政!I36+林业!I36+乡村振兴局!I36)</f>
        <v>0</v>
      </c>
      <c r="J37" s="5">
        <f>SUM(琼!J36+胭!J36+新!J36+南嘴!J36+草!J36+阳!J36+四!J36+黄!J36+南大!J36+共!J36+泗!J36+茶!J36+南洞庭!J36+漉!J36+农业!J36+交通!J36+民政!J36+林业!J36+乡村振兴局!J36)</f>
        <v>0</v>
      </c>
      <c r="K37" s="5">
        <f>SUM(琼!K36+胭!K36+新!K36+南嘴!K36+草!K36+阳!K36+四!K36+黄!K36+南大!K36+共!K36+泗!K36+茶!K36+南洞庭!K36+漉!K36+农业!K36+交通!K36+民政!K36+林业!K36+乡村振兴局!K36)</f>
        <v>0</v>
      </c>
      <c r="L37" s="5">
        <f>SUM(琼!L36+胭!L36+新!L36+南嘴!L36+草!L36+阳!L36+四!L36+黄!L36+南大!L36+共!L36+泗!L36+茶!L36+南洞庭!L36+漉!L36+农业!L36+交通!L36+民政!L36+林业!L36+乡村振兴局!L36)</f>
        <v>0</v>
      </c>
      <c r="M37" s="5">
        <f>SUM(琼!M36+胭!M36+新!M36+南嘴!M36+草!M36+阳!M36+四!M36+黄!M36+南大!M36+共!M36+泗!M36+茶!M36+南洞庭!M36+漉!M36+农业!M36+交通!M36+民政!M36+林业!M36+乡村振兴局!M36)</f>
        <v>0</v>
      </c>
      <c r="N37" s="5">
        <f>SUM(琼!N36+胭!N36+新!N36+南嘴!N36+草!N36+阳!N36+四!N36+黄!N36+南大!N36+共!N36+泗!N36+茶!N36+南洞庭!N36+漉!N36+农业!N36+交通!N36+民政!N36+林业!N36+乡村振兴局!N36)</f>
        <v>0</v>
      </c>
      <c r="O37" s="14"/>
    </row>
    <row r="38" customHeight="1" spans="1:15">
      <c r="A38" s="14"/>
      <c r="B38" s="8" t="s">
        <v>50</v>
      </c>
      <c r="C38" s="7">
        <f>SUM(琼!C37+胭!C37+新!C37+南嘴!C37+草!C37+阳!C37+四!C37+黄!C37+南大!C37+共!C37+泗!C37+茶!C37+南洞庭!C37+漉!C37+农业!C37+交通!C37+民政!C37+林业!C37+乡村振兴局!C37)</f>
        <v>0</v>
      </c>
      <c r="D38" s="7">
        <f>SUM(琼!D37+胭!D37+新!D37+南嘴!D37+草!D37+阳!D37+四!D37+黄!D37+南大!D37+共!D37+泗!D37+茶!D37+南洞庭!D37+漉!D37+农业!D37+交通!D37+民政!D37+林业!D37+乡村振兴局!D37)</f>
        <v>0</v>
      </c>
      <c r="E38" s="7">
        <f>SUM(琼!E37+胭!E37+新!E37+南嘴!E37+草!E37+阳!E37+四!E37+黄!E37+南大!E37+共!E37+泗!E37+茶!E37+南洞庭!E37+漉!E37+农业!E37+交通!E37+民政!E37+林业!E37+乡村振兴局!E37)</f>
        <v>0</v>
      </c>
      <c r="F38" s="7">
        <f>SUM(琼!F37+胭!F37+新!F37+南嘴!F37+草!F37+阳!F37+四!F37+黄!F37+南大!F37+共!F37+泗!F37+茶!F37+南洞庭!F37+漉!F37+农业!F37+交通!F37+民政!F37+林业!F37+乡村振兴局!F37)</f>
        <v>0</v>
      </c>
      <c r="G38" s="7">
        <f>SUM(琼!G37+胭!G37+新!G37+南嘴!G37+草!G37+阳!G37+四!G37+黄!G37+南大!G37+共!G37+泗!G37+茶!G37+南洞庭!G37+漉!G37+农业!G37+交通!G37+民政!G37+林业!G37+乡村振兴局!G37)</f>
        <v>0</v>
      </c>
      <c r="H38" s="7">
        <f>SUM(琼!H37+胭!H37+新!H37+南嘴!H37+草!H37+阳!H37+四!H37+黄!H37+南大!H37+共!H37+泗!H37+茶!H37+南洞庭!H37+漉!H37+农业!H37+交通!H37+民政!H37+林业!H37+乡村振兴局!H37)</f>
        <v>0</v>
      </c>
      <c r="I38" s="7">
        <f>SUM(琼!I37+胭!I37+新!I37+南嘴!I37+草!I37+阳!I37+四!I37+黄!I37+南大!I37+共!I37+泗!I37+茶!I37+南洞庭!I37+漉!I37+农业!I37+交通!I37+民政!I37+林业!I37+乡村振兴局!I37)</f>
        <v>0</v>
      </c>
      <c r="J38" s="7">
        <f>SUM(琼!J37+胭!J37+新!J37+南嘴!J37+草!J37+阳!J37+四!J37+黄!J37+南大!J37+共!J37+泗!J37+茶!J37+南洞庭!J37+漉!J37+农业!J37+交通!J37+民政!J37+林业!J37+乡村振兴局!J37)</f>
        <v>0</v>
      </c>
      <c r="K38" s="7">
        <f>SUM(琼!K37+胭!K37+新!K37+南嘴!K37+草!K37+阳!K37+四!K37+黄!K37+南大!K37+共!K37+泗!K37+茶!K37+南洞庭!K37+漉!K37+农业!K37+交通!K37+民政!K37+林业!K37+乡村振兴局!K37)</f>
        <v>0</v>
      </c>
      <c r="L38" s="7">
        <f>SUM(琼!L37+胭!L37+新!L37+南嘴!L37+草!L37+阳!L37+四!L37+黄!L37+南大!L37+共!L37+泗!L37+茶!L37+南洞庭!L37+漉!L37+农业!L37+交通!L37+民政!L37+林业!L37+乡村振兴局!L37)</f>
        <v>0</v>
      </c>
      <c r="M38" s="7">
        <f>SUM(琼!M37+胭!M37+新!M37+南嘴!M37+草!M37+阳!M37+四!M37+黄!M37+南大!M37+共!M37+泗!M37+茶!M37+南洞庭!M37+漉!M37+农业!M37+交通!M37+民政!M37+林业!M37+乡村振兴局!M37)</f>
        <v>0</v>
      </c>
      <c r="N38" s="7">
        <f>SUM(琼!N37+胭!N37+新!N37+南嘴!N37+草!N37+阳!N37+四!N37+黄!N37+南大!N37+共!N37+泗!N37+茶!N37+南洞庭!N37+漉!N37+农业!N37+交通!N37+民政!N37+林业!N37+乡村振兴局!N37)</f>
        <v>0</v>
      </c>
      <c r="O38" s="14"/>
    </row>
    <row r="39" customHeight="1" spans="1:15">
      <c r="A39" s="14"/>
      <c r="B39" s="8" t="s">
        <v>51</v>
      </c>
      <c r="C39" s="7">
        <f>SUM(琼!C38+胭!C38+新!C38+南嘴!C38+草!C38+阳!C38+四!C38+黄!C38+南大!C38+共!C38+泗!C38+茶!C38+南洞庭!C38+漉!C38+农业!C38+交通!C38+民政!C38+林业!C38+乡村振兴局!C38)</f>
        <v>0</v>
      </c>
      <c r="D39" s="7">
        <f>SUM(琼!D38+胭!D38+新!D38+南嘴!D38+草!D38+阳!D38+四!D38+黄!D38+南大!D38+共!D38+泗!D38+茶!D38+南洞庭!D38+漉!D38+农业!D38+交通!D38+民政!D38+林业!D38+乡村振兴局!D38)</f>
        <v>0</v>
      </c>
      <c r="E39" s="7">
        <f>SUM(琼!E38+胭!E38+新!E38+南嘴!E38+草!E38+阳!E38+四!E38+黄!E38+南大!E38+共!E38+泗!E38+茶!E38+南洞庭!E38+漉!E38+农业!E38+交通!E38+民政!E38+林业!E38+乡村振兴局!E38)</f>
        <v>0</v>
      </c>
      <c r="F39" s="7">
        <f>SUM(琼!F38+胭!F38+新!F38+南嘴!F38+草!F38+阳!F38+四!F38+黄!F38+南大!F38+共!F38+泗!F38+茶!F38+南洞庭!F38+漉!F38+农业!F38+交通!F38+民政!F38+林业!F38+乡村振兴局!F38)</f>
        <v>0</v>
      </c>
      <c r="G39" s="7">
        <f>SUM(琼!G38+胭!G38+新!G38+南嘴!G38+草!G38+阳!G38+四!G38+黄!G38+南大!G38+共!G38+泗!G38+茶!G38+南洞庭!G38+漉!G38+农业!G38+交通!G38+民政!G38+林业!G38+乡村振兴局!G38)</f>
        <v>0</v>
      </c>
      <c r="H39" s="7">
        <f>SUM(琼!H38+胭!H38+新!H38+南嘴!H38+草!H38+阳!H38+四!H38+黄!H38+南大!H38+共!H38+泗!H38+茶!H38+南洞庭!H38+漉!H38+农业!H38+交通!H38+民政!H38+林业!H38+乡村振兴局!H38)</f>
        <v>0</v>
      </c>
      <c r="I39" s="7">
        <f>SUM(琼!I38+胭!I38+新!I38+南嘴!I38+草!I38+阳!I38+四!I38+黄!I38+南大!I38+共!I38+泗!I38+茶!I38+南洞庭!I38+漉!I38+农业!I38+交通!I38+民政!I38+林业!I38+乡村振兴局!I38)</f>
        <v>0</v>
      </c>
      <c r="J39" s="7">
        <f>SUM(琼!J38+胭!J38+新!J38+南嘴!J38+草!J38+阳!J38+四!J38+黄!J38+南大!J38+共!J38+泗!J38+茶!J38+南洞庭!J38+漉!J38+农业!J38+交通!J38+民政!J38+林业!J38+乡村振兴局!J38)</f>
        <v>0</v>
      </c>
      <c r="K39" s="7">
        <f>SUM(琼!K38+胭!K38+新!K38+南嘴!K38+草!K38+阳!K38+四!K38+黄!K38+南大!K38+共!K38+泗!K38+茶!K38+南洞庭!K38+漉!K38+农业!K38+交通!K38+民政!K38+林业!K38+乡村振兴局!K38)</f>
        <v>0</v>
      </c>
      <c r="L39" s="7">
        <f>SUM(琼!L38+胭!L38+新!L38+南嘴!L38+草!L38+阳!L38+四!L38+黄!L38+南大!L38+共!L38+泗!L38+茶!L38+南洞庭!L38+漉!L38+农业!L38+交通!L38+民政!L38+林业!L38+乡村振兴局!L38)</f>
        <v>0</v>
      </c>
      <c r="M39" s="7">
        <f>SUM(琼!M38+胭!M38+新!M38+南嘴!M38+草!M38+阳!M38+四!M38+黄!M38+南大!M38+共!M38+泗!M38+茶!M38+南洞庭!M38+漉!M38+农业!M38+交通!M38+民政!M38+林业!M38+乡村振兴局!M38)</f>
        <v>0</v>
      </c>
      <c r="N39" s="7">
        <f>SUM(琼!N38+胭!N38+新!N38+南嘴!N38+草!N38+阳!N38+四!N38+黄!N38+南大!N38+共!N38+泗!N38+茶!N38+南洞庭!N38+漉!N38+农业!N38+交通!N38+民政!N38+林业!N38+乡村振兴局!N38)</f>
        <v>0</v>
      </c>
      <c r="O39" s="14"/>
    </row>
    <row r="40" customHeight="1" spans="1:15">
      <c r="A40" s="14"/>
      <c r="B40" s="22" t="s">
        <v>52</v>
      </c>
      <c r="C40" s="5">
        <f>SUM(琼!C39+胭!C39+新!C39+南嘴!C39+草!C39+阳!C39+四!C39+黄!C39+南大!C39+共!C39+泗!C39+茶!C39+南洞庭!C39+漉!C39+农业!C39+交通!C39+民政!C39+林业!C39+乡村振兴局!C39)</f>
        <v>0</v>
      </c>
      <c r="D40" s="5">
        <f>SUM(琼!D39+胭!D39+新!D39+南嘴!D39+草!D39+阳!D39+四!D39+黄!D39+南大!D39+共!D39+泗!D39+茶!D39+南洞庭!D39+漉!D39+农业!D39+交通!D39+民政!D39+林业!D39+乡村振兴局!D39)</f>
        <v>0</v>
      </c>
      <c r="E40" s="5">
        <f>SUM(琼!E39+胭!E39+新!E39+南嘴!E39+草!E39+阳!E39+四!E39+黄!E39+南大!E39+共!E39+泗!E39+茶!E39+南洞庭!E39+漉!E39+农业!E39+交通!E39+民政!E39+林业!E39+乡村振兴局!E39)</f>
        <v>0</v>
      </c>
      <c r="F40" s="5">
        <f>SUM(琼!F39+胭!F39+新!F39+南嘴!F39+草!F39+阳!F39+四!F39+黄!F39+南大!F39+共!F39+泗!F39+茶!F39+南洞庭!F39+漉!F39+农业!F39+交通!F39+民政!F39+林业!F39+乡村振兴局!F39)</f>
        <v>0</v>
      </c>
      <c r="G40" s="5">
        <f>SUM(琼!G39+胭!G39+新!G39+南嘴!G39+草!G39+阳!G39+四!G39+黄!G39+南大!G39+共!G39+泗!G39+茶!G39+南洞庭!G39+漉!G39+农业!G39+交通!G39+民政!G39+林业!G39+乡村振兴局!G39)</f>
        <v>0</v>
      </c>
      <c r="H40" s="5">
        <f>SUM(琼!H39+胭!H39+新!H39+南嘴!H39+草!H39+阳!H39+四!H39+黄!H39+南大!H39+共!H39+泗!H39+茶!H39+南洞庭!H39+漉!H39+农业!H39+交通!H39+民政!H39+林业!H39+乡村振兴局!H39)</f>
        <v>0</v>
      </c>
      <c r="I40" s="5">
        <f>SUM(琼!I39+胭!I39+新!I39+南嘴!I39+草!I39+阳!I39+四!I39+黄!I39+南大!I39+共!I39+泗!I39+茶!I39+南洞庭!I39+漉!I39+农业!I39+交通!I39+民政!I39+林业!I39+乡村振兴局!I39)</f>
        <v>0</v>
      </c>
      <c r="J40" s="5">
        <f>SUM(琼!J39+胭!J39+新!J39+南嘴!J39+草!J39+阳!J39+四!J39+黄!J39+南大!J39+共!J39+泗!J39+茶!J39+南洞庭!J39+漉!J39+农业!J39+交通!J39+民政!J39+林业!J39+乡村振兴局!J39)</f>
        <v>0</v>
      </c>
      <c r="K40" s="5">
        <f>SUM(琼!K39+胭!K39+新!K39+南嘴!K39+草!K39+阳!K39+四!K39+黄!K39+南大!K39+共!K39+泗!K39+茶!K39+南洞庭!K39+漉!K39+农业!K39+交通!K39+民政!K39+林业!K39+乡村振兴局!K39)</f>
        <v>0</v>
      </c>
      <c r="L40" s="5">
        <f>SUM(琼!L39+胭!L39+新!L39+南嘴!L39+草!L39+阳!L39+四!L39+黄!L39+南大!L39+共!L39+泗!L39+茶!L39+南洞庭!L39+漉!L39+农业!L39+交通!L39+民政!L39+林业!L39+乡村振兴局!L39)</f>
        <v>0</v>
      </c>
      <c r="M40" s="5">
        <f>SUM(琼!M39+胭!M39+新!M39+南嘴!M39+草!M39+阳!M39+四!M39+黄!M39+南大!M39+共!M39+泗!M39+茶!M39+南洞庭!M39+漉!M39+农业!M39+交通!M39+民政!M39+林业!M39+乡村振兴局!M39)</f>
        <v>0</v>
      </c>
      <c r="N40" s="5">
        <f>SUM(琼!N39+胭!N39+新!N39+南嘴!N39+草!N39+阳!N39+四!N39+黄!N39+南大!N39+共!N39+泗!N39+茶!N39+南洞庭!N39+漉!N39+农业!N39+交通!N39+民政!N39+林业!N39+乡村振兴局!N39)</f>
        <v>0</v>
      </c>
      <c r="O40" s="14"/>
    </row>
    <row r="41" customHeight="1" spans="1:15">
      <c r="A41" s="14"/>
      <c r="B41" s="13" t="s">
        <v>53</v>
      </c>
      <c r="C41" s="5">
        <f>SUM(琼!C40+胭!C40+新!C40+南嘴!C40+草!C40+阳!C40+四!C40+黄!C40+南大!C40+共!C40+泗!C40+茶!C40+南洞庭!C40+漉!C40+农业!C40+交通!C40+民政!C40+林业!C40+乡村振兴局!C40)</f>
        <v>0</v>
      </c>
      <c r="D41" s="5">
        <f>SUM(琼!D40+胭!D40+新!D40+南嘴!D40+草!D40+阳!D40+四!D40+黄!D40+南大!D40+共!D40+泗!D40+茶!D40+南洞庭!D40+漉!D40+农业!D40+交通!D40+民政!D40+林业!D40+乡村振兴局!D40)</f>
        <v>0</v>
      </c>
      <c r="E41" s="5">
        <f>SUM(琼!E40+胭!E40+新!E40+南嘴!E40+草!E40+阳!E40+四!E40+黄!E40+南大!E40+共!E40+泗!E40+茶!E40+南洞庭!E40+漉!E40+农业!E40+交通!E40+民政!E40+林业!E40+乡村振兴局!E40)</f>
        <v>0</v>
      </c>
      <c r="F41" s="5">
        <f>SUM(琼!F40+胭!F40+新!F40+南嘴!F40+草!F40+阳!F40+四!F40+黄!F40+南大!F40+共!F40+泗!F40+茶!F40+南洞庭!F40+漉!F40+农业!F40+交通!F40+民政!F40+林业!F40+乡村振兴局!F40)</f>
        <v>0</v>
      </c>
      <c r="G41" s="5">
        <f>SUM(琼!G40+胭!G40+新!G40+南嘴!G40+草!G40+阳!G40+四!G40+黄!G40+南大!G40+共!G40+泗!G40+茶!G40+南洞庭!G40+漉!G40+农业!G40+交通!G40+民政!G40+林业!G40+乡村振兴局!G40)</f>
        <v>0</v>
      </c>
      <c r="H41" s="5">
        <f>SUM(琼!H40+胭!H40+新!H40+南嘴!H40+草!H40+阳!H40+四!H40+黄!H40+南大!H40+共!H40+泗!H40+茶!H40+南洞庭!H40+漉!H40+农业!H40+交通!H40+民政!H40+林业!H40+乡村振兴局!H40)</f>
        <v>0</v>
      </c>
      <c r="I41" s="5">
        <f>SUM(琼!I40+胭!I40+新!I40+南嘴!I40+草!I40+阳!I40+四!I40+黄!I40+南大!I40+共!I40+泗!I40+茶!I40+南洞庭!I40+漉!I40+农业!I40+交通!I40+民政!I40+林业!I40+乡村振兴局!I40)</f>
        <v>0</v>
      </c>
      <c r="J41" s="5">
        <f>SUM(琼!J40+胭!J40+新!J40+南嘴!J40+草!J40+阳!J40+四!J40+黄!J40+南大!J40+共!J40+泗!J40+茶!J40+南洞庭!J40+漉!J40+农业!J40+交通!J40+民政!J40+林业!J40+乡村振兴局!J40)</f>
        <v>0</v>
      </c>
      <c r="K41" s="5">
        <f>SUM(琼!K40+胭!K40+新!K40+南嘴!K40+草!K40+阳!K40+四!K40+黄!K40+南大!K40+共!K40+泗!K40+茶!K40+南洞庭!K40+漉!K40+农业!K40+交通!K40+民政!K40+林业!K40+乡村振兴局!K40)</f>
        <v>0</v>
      </c>
      <c r="L41" s="5">
        <f>SUM(琼!L40+胭!L40+新!L40+南嘴!L40+草!L40+阳!L40+四!L40+黄!L40+南大!L40+共!L40+泗!L40+茶!L40+南洞庭!L40+漉!L40+农业!L40+交通!L40+民政!L40+林业!L40+乡村振兴局!L40)</f>
        <v>0</v>
      </c>
      <c r="M41" s="5">
        <f>SUM(琼!M40+胭!M40+新!M40+南嘴!M40+草!M40+阳!M40+四!M40+黄!M40+南大!M40+共!M40+泗!M40+茶!M40+南洞庭!M40+漉!M40+农业!M40+交通!M40+民政!M40+林业!M40+乡村振兴局!M40)</f>
        <v>0</v>
      </c>
      <c r="N41" s="5">
        <f>SUM(琼!N40+胭!N40+新!N40+南嘴!N40+草!N40+阳!N40+四!N40+黄!N40+南大!N40+共!N40+泗!N40+茶!N40+南洞庭!N40+漉!N40+农业!N40+交通!N40+民政!N40+林业!N40+乡村振兴局!N40)</f>
        <v>0</v>
      </c>
      <c r="O41" s="14"/>
    </row>
    <row r="42" customHeight="1" spans="1:15">
      <c r="A42" s="14"/>
      <c r="B42" s="13" t="s">
        <v>54</v>
      </c>
      <c r="C42" s="16"/>
      <c r="D42" s="16"/>
      <c r="E42" s="16"/>
      <c r="F42" s="16"/>
      <c r="G42" s="16"/>
      <c r="H42" s="16"/>
      <c r="I42" s="16"/>
      <c r="J42" s="16"/>
      <c r="K42" s="16"/>
      <c r="L42" s="16"/>
      <c r="M42" s="16"/>
      <c r="N42" s="16"/>
      <c r="O42" s="18"/>
    </row>
  </sheetData>
  <mergeCells count="14">
    <mergeCell ref="A2:O2"/>
    <mergeCell ref="A4:O4"/>
    <mergeCell ref="D6:H6"/>
    <mergeCell ref="I6:N6"/>
    <mergeCell ref="E7:H7"/>
    <mergeCell ref="L7:N7"/>
    <mergeCell ref="A6:A8"/>
    <mergeCell ref="B6:B8"/>
    <mergeCell ref="C6:C8"/>
    <mergeCell ref="D7:D8"/>
    <mergeCell ref="I7:I8"/>
    <mergeCell ref="J7:J8"/>
    <mergeCell ref="K7:K8"/>
    <mergeCell ref="O6:O8"/>
  </mergeCells>
  <pageMargins left="0.75" right="0.75" top="1" bottom="1" header="0.5" footer="0.5"/>
  <pageSetup paperSize="9" scale="8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I19" sqref="I19"/>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11</v>
      </c>
      <c r="D8" s="7">
        <f t="shared" si="0"/>
        <v>293</v>
      </c>
      <c r="E8" s="7">
        <f t="shared" si="0"/>
        <v>293</v>
      </c>
      <c r="F8" s="7">
        <f t="shared" si="0"/>
        <v>0</v>
      </c>
      <c r="G8" s="7">
        <f t="shared" si="0"/>
        <v>0</v>
      </c>
      <c r="H8" s="7">
        <f t="shared" si="0"/>
        <v>0</v>
      </c>
      <c r="I8" s="7">
        <f t="shared" si="0"/>
        <v>7</v>
      </c>
      <c r="J8" s="7">
        <f t="shared" si="0"/>
        <v>2909</v>
      </c>
      <c r="K8" s="7">
        <f t="shared" si="0"/>
        <v>8398</v>
      </c>
      <c r="L8" s="7">
        <f t="shared" si="0"/>
        <v>0</v>
      </c>
      <c r="M8" s="7">
        <f t="shared" si="0"/>
        <v>258</v>
      </c>
      <c r="N8" s="7">
        <f t="shared" si="0"/>
        <v>651</v>
      </c>
      <c r="O8" s="11"/>
    </row>
    <row r="9" customHeight="1" spans="1:15">
      <c r="A9" s="5"/>
      <c r="B9" s="8" t="s">
        <v>22</v>
      </c>
      <c r="C9" s="7">
        <f>C10+C11+C12+C14+C13+C15+C16</f>
        <v>3</v>
      </c>
      <c r="D9" s="7">
        <f t="shared" ref="D9:N9" si="1">D10+D11+D12+D14+D13+D15+D16</f>
        <v>80</v>
      </c>
      <c r="E9" s="7">
        <f t="shared" si="1"/>
        <v>80</v>
      </c>
      <c r="F9" s="7">
        <f t="shared" si="1"/>
        <v>0</v>
      </c>
      <c r="G9" s="7">
        <f t="shared" si="1"/>
        <v>0</v>
      </c>
      <c r="H9" s="7">
        <f t="shared" si="1"/>
        <v>0</v>
      </c>
      <c r="I9" s="7">
        <f t="shared" si="1"/>
        <v>3</v>
      </c>
      <c r="J9" s="7">
        <f t="shared" si="1"/>
        <v>1766</v>
      </c>
      <c r="K9" s="7">
        <f t="shared" si="1"/>
        <v>4853</v>
      </c>
      <c r="L9" s="7">
        <f t="shared" si="1"/>
        <v>0</v>
      </c>
      <c r="M9" s="7">
        <f t="shared" si="1"/>
        <v>120</v>
      </c>
      <c r="N9" s="7">
        <f t="shared" si="1"/>
        <v>278</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3</v>
      </c>
      <c r="D12" s="10">
        <v>80</v>
      </c>
      <c r="E12" s="10">
        <v>80</v>
      </c>
      <c r="F12" s="10"/>
      <c r="G12" s="10"/>
      <c r="H12" s="10"/>
      <c r="I12" s="10">
        <v>3</v>
      </c>
      <c r="J12" s="10">
        <v>1766</v>
      </c>
      <c r="K12" s="10">
        <v>4853</v>
      </c>
      <c r="L12" s="10">
        <v>0</v>
      </c>
      <c r="M12" s="10">
        <v>120</v>
      </c>
      <c r="N12" s="10">
        <v>278</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8</v>
      </c>
      <c r="D23" s="7">
        <f t="shared" ref="D23:N23" si="3">D24+D25+D26+D27</f>
        <v>213</v>
      </c>
      <c r="E23" s="7">
        <f t="shared" si="3"/>
        <v>213</v>
      </c>
      <c r="F23" s="7">
        <f t="shared" si="3"/>
        <v>0</v>
      </c>
      <c r="G23" s="7">
        <f t="shared" si="3"/>
        <v>0</v>
      </c>
      <c r="H23" s="7">
        <f t="shared" si="3"/>
        <v>0</v>
      </c>
      <c r="I23" s="7">
        <f t="shared" si="3"/>
        <v>4</v>
      </c>
      <c r="J23" s="7">
        <f t="shared" si="3"/>
        <v>1143</v>
      </c>
      <c r="K23" s="7">
        <f t="shared" si="3"/>
        <v>3545</v>
      </c>
      <c r="L23" s="7">
        <f t="shared" si="3"/>
        <v>0</v>
      </c>
      <c r="M23" s="7">
        <f t="shared" si="3"/>
        <v>138</v>
      </c>
      <c r="N23" s="7">
        <f t="shared" si="3"/>
        <v>373</v>
      </c>
      <c r="O23" s="17"/>
    </row>
    <row r="24" customHeight="1" spans="1:15">
      <c r="A24" s="14"/>
      <c r="B24" s="13" t="s">
        <v>37</v>
      </c>
      <c r="C24" s="15">
        <v>8</v>
      </c>
      <c r="D24" s="15">
        <v>213</v>
      </c>
      <c r="E24" s="15">
        <v>213</v>
      </c>
      <c r="F24" s="15"/>
      <c r="G24" s="15"/>
      <c r="H24" s="15"/>
      <c r="I24" s="15">
        <v>4</v>
      </c>
      <c r="J24" s="15">
        <v>1143</v>
      </c>
      <c r="K24" s="15">
        <v>3545</v>
      </c>
      <c r="L24" s="15">
        <v>0</v>
      </c>
      <c r="M24" s="15">
        <v>138</v>
      </c>
      <c r="N24" s="15">
        <v>373</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H15" sqref="H1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4</v>
      </c>
      <c r="D8" s="7">
        <f t="shared" si="0"/>
        <v>20</v>
      </c>
      <c r="E8" s="7">
        <f t="shared" si="0"/>
        <v>20</v>
      </c>
      <c r="F8" s="7">
        <f t="shared" si="0"/>
        <v>0</v>
      </c>
      <c r="G8" s="7">
        <f t="shared" si="0"/>
        <v>0</v>
      </c>
      <c r="H8" s="7">
        <f t="shared" si="0"/>
        <v>0</v>
      </c>
      <c r="I8" s="7">
        <f t="shared" si="0"/>
        <v>4</v>
      </c>
      <c r="J8" s="7">
        <f t="shared" si="0"/>
        <v>145</v>
      </c>
      <c r="K8" s="7">
        <f t="shared" si="0"/>
        <v>415</v>
      </c>
      <c r="L8" s="7">
        <f t="shared" si="0"/>
        <v>3</v>
      </c>
      <c r="M8" s="7">
        <f t="shared" si="0"/>
        <v>25</v>
      </c>
      <c r="N8" s="7">
        <f t="shared" si="0"/>
        <v>64</v>
      </c>
      <c r="O8" s="11"/>
    </row>
    <row r="9" customHeight="1" spans="1:15">
      <c r="A9" s="5"/>
      <c r="B9" s="8" t="s">
        <v>22</v>
      </c>
      <c r="C9" s="7">
        <f>C10+C11+C12+C14+C13+C15+C16</f>
        <v>2</v>
      </c>
      <c r="D9" s="7">
        <f t="shared" ref="D9:N9" si="1">D10+D11+D12+D14+D13+D15+D16</f>
        <v>10</v>
      </c>
      <c r="E9" s="7">
        <f t="shared" si="1"/>
        <v>10</v>
      </c>
      <c r="F9" s="7">
        <f t="shared" si="1"/>
        <v>0</v>
      </c>
      <c r="G9" s="7">
        <f t="shared" si="1"/>
        <v>0</v>
      </c>
      <c r="H9" s="7">
        <f t="shared" si="1"/>
        <v>0</v>
      </c>
      <c r="I9" s="7">
        <f t="shared" si="1"/>
        <v>2</v>
      </c>
      <c r="J9" s="7">
        <f t="shared" si="1"/>
        <v>55</v>
      </c>
      <c r="K9" s="7">
        <f t="shared" si="1"/>
        <v>170</v>
      </c>
      <c r="L9" s="7">
        <f t="shared" si="1"/>
        <v>2</v>
      </c>
      <c r="M9" s="7">
        <f t="shared" si="1"/>
        <v>11</v>
      </c>
      <c r="N9" s="7">
        <f t="shared" si="1"/>
        <v>30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2</v>
      </c>
      <c r="D12" s="10">
        <v>10</v>
      </c>
      <c r="E12" s="10">
        <v>10</v>
      </c>
      <c r="F12" s="10">
        <v>0</v>
      </c>
      <c r="G12" s="10">
        <v>0</v>
      </c>
      <c r="H12" s="10">
        <v>0</v>
      </c>
      <c r="I12" s="10">
        <v>2</v>
      </c>
      <c r="J12" s="10">
        <v>55</v>
      </c>
      <c r="K12" s="10">
        <v>170</v>
      </c>
      <c r="L12" s="10">
        <v>2</v>
      </c>
      <c r="M12" s="10">
        <v>11</v>
      </c>
      <c r="N12" s="10">
        <v>30</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2</v>
      </c>
      <c r="D23" s="7">
        <f t="shared" ref="D23:N23" si="3">D24+D25+D26+D27</f>
        <v>10</v>
      </c>
      <c r="E23" s="7">
        <f t="shared" si="3"/>
        <v>10</v>
      </c>
      <c r="F23" s="7">
        <f t="shared" si="3"/>
        <v>0</v>
      </c>
      <c r="G23" s="7">
        <f t="shared" si="3"/>
        <v>0</v>
      </c>
      <c r="H23" s="7">
        <f t="shared" si="3"/>
        <v>0</v>
      </c>
      <c r="I23" s="7">
        <f t="shared" si="3"/>
        <v>2</v>
      </c>
      <c r="J23" s="7">
        <f t="shared" si="3"/>
        <v>90</v>
      </c>
      <c r="K23" s="7">
        <f t="shared" si="3"/>
        <v>245</v>
      </c>
      <c r="L23" s="7">
        <f t="shared" si="3"/>
        <v>1</v>
      </c>
      <c r="M23" s="7">
        <f t="shared" si="3"/>
        <v>14</v>
      </c>
      <c r="N23" s="7">
        <f t="shared" si="3"/>
        <v>34</v>
      </c>
      <c r="O23" s="17"/>
    </row>
    <row r="24" customHeight="1" spans="1:15">
      <c r="A24" s="14"/>
      <c r="B24" s="13" t="s">
        <v>37</v>
      </c>
      <c r="C24" s="15">
        <v>2</v>
      </c>
      <c r="D24" s="15">
        <v>10</v>
      </c>
      <c r="E24" s="15">
        <v>10</v>
      </c>
      <c r="F24" s="15">
        <v>0</v>
      </c>
      <c r="G24" s="15">
        <v>0</v>
      </c>
      <c r="H24" s="15">
        <v>0</v>
      </c>
      <c r="I24" s="15">
        <v>2</v>
      </c>
      <c r="J24" s="15">
        <v>90</v>
      </c>
      <c r="K24" s="15">
        <v>245</v>
      </c>
      <c r="L24" s="15">
        <v>1</v>
      </c>
      <c r="M24" s="15">
        <v>14</v>
      </c>
      <c r="N24" s="15">
        <v>34</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4" sqref="C24:N2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9"/>
      <c r="D26" s="20"/>
      <c r="E26" s="20"/>
      <c r="F26" s="20"/>
      <c r="G26" s="20"/>
      <c r="H26" s="20"/>
      <c r="I26" s="20"/>
      <c r="J26" s="20"/>
      <c r="K26" s="20"/>
      <c r="L26" s="20"/>
      <c r="M26" s="20"/>
      <c r="N26" s="20"/>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H14" sqref="H14"/>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27</v>
      </c>
      <c r="D8" s="7">
        <f t="shared" si="0"/>
        <v>2802.5</v>
      </c>
      <c r="E8" s="7">
        <f t="shared" si="0"/>
        <v>2802.5</v>
      </c>
      <c r="F8" s="7">
        <f t="shared" si="0"/>
        <v>0</v>
      </c>
      <c r="G8" s="7">
        <f t="shared" si="0"/>
        <v>0</v>
      </c>
      <c r="H8" s="7">
        <f t="shared" si="0"/>
        <v>0</v>
      </c>
      <c r="I8" s="7">
        <f t="shared" si="0"/>
        <v>20</v>
      </c>
      <c r="J8" s="7">
        <f t="shared" si="0"/>
        <v>4906</v>
      </c>
      <c r="K8" s="7">
        <f t="shared" si="0"/>
        <v>10865</v>
      </c>
      <c r="L8" s="7">
        <f t="shared" si="0"/>
        <v>2</v>
      </c>
      <c r="M8" s="7">
        <f t="shared" si="0"/>
        <v>201</v>
      </c>
      <c r="N8" s="7">
        <f t="shared" si="0"/>
        <v>390</v>
      </c>
      <c r="O8" s="11"/>
    </row>
    <row r="9" customHeight="1" spans="1:15">
      <c r="A9" s="5"/>
      <c r="B9" s="8" t="s">
        <v>22</v>
      </c>
      <c r="C9" s="7">
        <f>C10+C11+C12+C14+C13+C15+C16</f>
        <v>20</v>
      </c>
      <c r="D9" s="7">
        <f t="shared" ref="D9:N9" si="1">D10+D11+D12+D14+D13+D15+D16</f>
        <v>2601.5</v>
      </c>
      <c r="E9" s="7">
        <f t="shared" si="1"/>
        <v>2601.5</v>
      </c>
      <c r="F9" s="7">
        <f t="shared" si="1"/>
        <v>0</v>
      </c>
      <c r="G9" s="7">
        <f t="shared" si="1"/>
        <v>0</v>
      </c>
      <c r="H9" s="7">
        <f t="shared" si="1"/>
        <v>0</v>
      </c>
      <c r="I9" s="7">
        <f t="shared" si="1"/>
        <v>17</v>
      </c>
      <c r="J9" s="7">
        <f t="shared" si="1"/>
        <v>4016</v>
      </c>
      <c r="K9" s="7">
        <f t="shared" si="1"/>
        <v>9029</v>
      </c>
      <c r="L9" s="7">
        <f t="shared" si="1"/>
        <v>2</v>
      </c>
      <c r="M9" s="7">
        <f t="shared" si="1"/>
        <v>159</v>
      </c>
      <c r="N9" s="7">
        <f t="shared" si="1"/>
        <v>304</v>
      </c>
      <c r="O9" s="11"/>
    </row>
    <row r="10" customHeight="1" spans="1:15">
      <c r="A10" s="5"/>
      <c r="B10" s="9" t="s">
        <v>23</v>
      </c>
      <c r="C10" s="5">
        <v>6</v>
      </c>
      <c r="D10" s="10">
        <v>998</v>
      </c>
      <c r="E10" s="10">
        <v>998</v>
      </c>
      <c r="F10" s="10"/>
      <c r="G10" s="10"/>
      <c r="H10" s="10"/>
      <c r="I10" s="10">
        <v>4</v>
      </c>
      <c r="J10" s="10">
        <v>890</v>
      </c>
      <c r="K10" s="10">
        <v>1936</v>
      </c>
      <c r="L10" s="10"/>
      <c r="M10" s="10">
        <v>65</v>
      </c>
      <c r="N10" s="10">
        <v>123</v>
      </c>
      <c r="O10" s="11"/>
    </row>
    <row r="11" customHeight="1" spans="1:15">
      <c r="A11" s="5"/>
      <c r="B11" s="9" t="s">
        <v>24</v>
      </c>
      <c r="C11" s="5">
        <v>3</v>
      </c>
      <c r="D11" s="10">
        <v>820</v>
      </c>
      <c r="E11" s="10">
        <v>820</v>
      </c>
      <c r="F11" s="10"/>
      <c r="G11" s="10"/>
      <c r="H11" s="10"/>
      <c r="I11" s="10">
        <v>4</v>
      </c>
      <c r="J11" s="10">
        <v>1560</v>
      </c>
      <c r="K11" s="10">
        <v>3524</v>
      </c>
      <c r="L11" s="10">
        <v>1</v>
      </c>
      <c r="M11" s="10">
        <v>41</v>
      </c>
      <c r="N11" s="10">
        <v>82</v>
      </c>
      <c r="O11" s="17"/>
    </row>
    <row r="12" customHeight="1" spans="1:15">
      <c r="A12" s="5"/>
      <c r="B12" s="9" t="s">
        <v>25</v>
      </c>
      <c r="C12" s="5">
        <v>10</v>
      </c>
      <c r="D12" s="10">
        <v>443.5</v>
      </c>
      <c r="E12" s="10">
        <v>443.5</v>
      </c>
      <c r="F12" s="10"/>
      <c r="G12" s="10"/>
      <c r="H12" s="10"/>
      <c r="I12" s="10">
        <v>6</v>
      </c>
      <c r="J12" s="10">
        <v>1230</v>
      </c>
      <c r="K12" s="10">
        <v>2980</v>
      </c>
      <c r="L12" s="10">
        <v>1</v>
      </c>
      <c r="M12" s="10">
        <v>17</v>
      </c>
      <c r="N12" s="10">
        <v>34</v>
      </c>
      <c r="O12" s="17"/>
    </row>
    <row r="13" customHeight="1" spans="1:15">
      <c r="A13" s="5"/>
      <c r="B13" s="9" t="s">
        <v>26</v>
      </c>
      <c r="C13" s="7">
        <v>1</v>
      </c>
      <c r="D13" s="11">
        <v>340</v>
      </c>
      <c r="E13" s="11">
        <v>340</v>
      </c>
      <c r="F13" s="11"/>
      <c r="G13" s="11"/>
      <c r="H13" s="11"/>
      <c r="I13" s="11">
        <v>3</v>
      </c>
      <c r="J13" s="11">
        <v>336</v>
      </c>
      <c r="K13" s="11">
        <v>589</v>
      </c>
      <c r="L13" s="11">
        <v>0</v>
      </c>
      <c r="M13" s="11">
        <v>36</v>
      </c>
      <c r="N13" s="11">
        <v>65</v>
      </c>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7</v>
      </c>
      <c r="D23" s="7">
        <f t="shared" ref="D23:N23" si="3">D24+D25+D26+D27</f>
        <v>201</v>
      </c>
      <c r="E23" s="7">
        <f t="shared" si="3"/>
        <v>201</v>
      </c>
      <c r="F23" s="7">
        <f t="shared" si="3"/>
        <v>0</v>
      </c>
      <c r="G23" s="7">
        <f t="shared" si="3"/>
        <v>0</v>
      </c>
      <c r="H23" s="7">
        <f t="shared" si="3"/>
        <v>0</v>
      </c>
      <c r="I23" s="7">
        <f t="shared" si="3"/>
        <v>3</v>
      </c>
      <c r="J23" s="7">
        <f t="shared" si="3"/>
        <v>890</v>
      </c>
      <c r="K23" s="7">
        <f t="shared" si="3"/>
        <v>1836</v>
      </c>
      <c r="L23" s="7">
        <f t="shared" si="3"/>
        <v>0</v>
      </c>
      <c r="M23" s="7">
        <f t="shared" si="3"/>
        <v>42</v>
      </c>
      <c r="N23" s="7">
        <f t="shared" si="3"/>
        <v>86</v>
      </c>
      <c r="O23" s="17"/>
    </row>
    <row r="24" customHeight="1" spans="1:15">
      <c r="A24" s="14"/>
      <c r="B24" s="13" t="s">
        <v>37</v>
      </c>
      <c r="C24" s="15">
        <v>7</v>
      </c>
      <c r="D24" s="15">
        <v>201</v>
      </c>
      <c r="E24" s="15">
        <v>201</v>
      </c>
      <c r="F24" s="15"/>
      <c r="G24" s="15"/>
      <c r="H24" s="15"/>
      <c r="I24" s="15">
        <v>3</v>
      </c>
      <c r="J24" s="15">
        <v>890</v>
      </c>
      <c r="K24" s="15">
        <v>1836</v>
      </c>
      <c r="L24" s="15"/>
      <c r="M24" s="15">
        <v>42</v>
      </c>
      <c r="N24" s="15">
        <v>86</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J16" sqref="J16"/>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3</v>
      </c>
      <c r="D8" s="7">
        <f t="shared" si="0"/>
        <v>80</v>
      </c>
      <c r="E8" s="7">
        <f t="shared" si="0"/>
        <v>80</v>
      </c>
      <c r="F8" s="7">
        <f t="shared" si="0"/>
        <v>0</v>
      </c>
      <c r="G8" s="7">
        <f t="shared" si="0"/>
        <v>0</v>
      </c>
      <c r="H8" s="7">
        <f t="shared" si="0"/>
        <v>0</v>
      </c>
      <c r="I8" s="7">
        <f t="shared" si="0"/>
        <v>2</v>
      </c>
      <c r="J8" s="7">
        <f t="shared" si="0"/>
        <v>1564</v>
      </c>
      <c r="K8" s="7">
        <f t="shared" si="0"/>
        <v>4974</v>
      </c>
      <c r="L8" s="7">
        <f t="shared" si="0"/>
        <v>0</v>
      </c>
      <c r="M8" s="7">
        <f t="shared" si="0"/>
        <v>276</v>
      </c>
      <c r="N8" s="7">
        <f t="shared" si="0"/>
        <v>576</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3</v>
      </c>
      <c r="D23" s="7">
        <f t="shared" ref="D23:N23" si="3">D24+D25+D26+D27</f>
        <v>80</v>
      </c>
      <c r="E23" s="7">
        <f t="shared" si="3"/>
        <v>80</v>
      </c>
      <c r="F23" s="7">
        <f t="shared" si="3"/>
        <v>0</v>
      </c>
      <c r="G23" s="7">
        <f t="shared" si="3"/>
        <v>0</v>
      </c>
      <c r="H23" s="7">
        <f t="shared" si="3"/>
        <v>0</v>
      </c>
      <c r="I23" s="7">
        <f t="shared" si="3"/>
        <v>2</v>
      </c>
      <c r="J23" s="7">
        <f t="shared" si="3"/>
        <v>1564</v>
      </c>
      <c r="K23" s="7">
        <f t="shared" si="3"/>
        <v>4974</v>
      </c>
      <c r="L23" s="7">
        <f t="shared" si="3"/>
        <v>0</v>
      </c>
      <c r="M23" s="7">
        <f t="shared" si="3"/>
        <v>276</v>
      </c>
      <c r="N23" s="7">
        <f t="shared" si="3"/>
        <v>576</v>
      </c>
      <c r="O23" s="17"/>
    </row>
    <row r="24" customHeight="1" spans="1:15">
      <c r="A24" s="14"/>
      <c r="B24" s="13" t="s">
        <v>37</v>
      </c>
      <c r="C24" s="10">
        <v>2</v>
      </c>
      <c r="D24" s="10">
        <v>71</v>
      </c>
      <c r="E24" s="10">
        <v>71</v>
      </c>
      <c r="F24" s="10"/>
      <c r="G24" s="10"/>
      <c r="H24" s="10"/>
      <c r="I24" s="10">
        <v>1</v>
      </c>
      <c r="J24" s="10">
        <v>782</v>
      </c>
      <c r="K24" s="10">
        <v>2487</v>
      </c>
      <c r="L24" s="10"/>
      <c r="M24" s="10">
        <v>184</v>
      </c>
      <c r="N24" s="10">
        <v>384</v>
      </c>
      <c r="O24" s="14"/>
    </row>
    <row r="25" customHeight="1" spans="1:15">
      <c r="A25" s="14"/>
      <c r="B25" s="13" t="s">
        <v>38</v>
      </c>
      <c r="C25" s="15">
        <v>1</v>
      </c>
      <c r="D25" s="15">
        <v>9</v>
      </c>
      <c r="E25" s="15">
        <v>9</v>
      </c>
      <c r="F25" s="15"/>
      <c r="G25" s="15"/>
      <c r="H25" s="15"/>
      <c r="I25" s="15">
        <v>1</v>
      </c>
      <c r="J25" s="15">
        <v>782</v>
      </c>
      <c r="K25" s="15">
        <v>2487</v>
      </c>
      <c r="L25" s="15"/>
      <c r="M25" s="15">
        <v>92</v>
      </c>
      <c r="N25" s="15">
        <v>192</v>
      </c>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I19" sqref="I19"/>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5</v>
      </c>
      <c r="D8" s="7">
        <f t="shared" si="0"/>
        <v>71</v>
      </c>
      <c r="E8" s="7">
        <f t="shared" si="0"/>
        <v>71</v>
      </c>
      <c r="F8" s="7">
        <f t="shared" si="0"/>
        <v>0</v>
      </c>
      <c r="G8" s="7">
        <f t="shared" si="0"/>
        <v>0</v>
      </c>
      <c r="H8" s="7">
        <f t="shared" si="0"/>
        <v>0</v>
      </c>
      <c r="I8" s="7">
        <f t="shared" si="0"/>
        <v>3</v>
      </c>
      <c r="J8" s="7">
        <f t="shared" si="0"/>
        <v>419</v>
      </c>
      <c r="K8" s="7">
        <f t="shared" si="0"/>
        <v>1238</v>
      </c>
      <c r="L8" s="7">
        <f t="shared" si="0"/>
        <v>3</v>
      </c>
      <c r="M8" s="7">
        <f t="shared" si="0"/>
        <v>95</v>
      </c>
      <c r="N8" s="7">
        <f t="shared" si="0"/>
        <v>214</v>
      </c>
      <c r="O8" s="11"/>
    </row>
    <row r="9" customHeight="1" spans="1:15">
      <c r="A9" s="5"/>
      <c r="B9" s="8" t="s">
        <v>22</v>
      </c>
      <c r="C9" s="7">
        <f>C10+C11+C12+C14+C13+C15+C16</f>
        <v>5</v>
      </c>
      <c r="D9" s="7">
        <f t="shared" ref="D9:N9" si="1">D10+D11+D12+D14+D13+D15+D16</f>
        <v>71</v>
      </c>
      <c r="E9" s="7">
        <f t="shared" si="1"/>
        <v>71</v>
      </c>
      <c r="F9" s="7">
        <f t="shared" si="1"/>
        <v>0</v>
      </c>
      <c r="G9" s="7">
        <f t="shared" si="1"/>
        <v>0</v>
      </c>
      <c r="H9" s="7">
        <f t="shared" si="1"/>
        <v>0</v>
      </c>
      <c r="I9" s="7">
        <f t="shared" si="1"/>
        <v>3</v>
      </c>
      <c r="J9" s="7">
        <f t="shared" si="1"/>
        <v>419</v>
      </c>
      <c r="K9" s="7">
        <f t="shared" si="1"/>
        <v>1238</v>
      </c>
      <c r="L9" s="7">
        <f t="shared" si="1"/>
        <v>3</v>
      </c>
      <c r="M9" s="7">
        <f t="shared" si="1"/>
        <v>95</v>
      </c>
      <c r="N9" s="7">
        <f t="shared" si="1"/>
        <v>214</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5</v>
      </c>
      <c r="D12" s="10">
        <v>71</v>
      </c>
      <c r="E12" s="10">
        <v>71</v>
      </c>
      <c r="F12" s="10">
        <v>0</v>
      </c>
      <c r="G12" s="10">
        <v>0</v>
      </c>
      <c r="H12" s="10">
        <v>0</v>
      </c>
      <c r="I12" s="10">
        <v>3</v>
      </c>
      <c r="J12" s="10">
        <v>419</v>
      </c>
      <c r="K12" s="10">
        <v>1238</v>
      </c>
      <c r="L12" s="10">
        <v>3</v>
      </c>
      <c r="M12" s="10">
        <v>95</v>
      </c>
      <c r="N12" s="10">
        <v>214</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C24" sqref="C24:N26"/>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C24" sqref="C24:N25"/>
    </sheetView>
  </sheetViews>
  <sheetFormatPr defaultColWidth="9" defaultRowHeight="15" customHeight="1"/>
  <cols>
    <col min="1" max="1" width="5" customWidth="1"/>
    <col min="2" max="2" width="25.5" customWidth="1"/>
    <col min="4" max="4" width="9.375"/>
    <col min="7" max="7" width="9.375"/>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5"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C24" sqref="C24:N2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J29" sqref="J29"/>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1</v>
      </c>
      <c r="D8" s="7">
        <f t="shared" si="0"/>
        <v>63</v>
      </c>
      <c r="E8" s="7">
        <f t="shared" si="0"/>
        <v>40</v>
      </c>
      <c r="F8" s="7">
        <f t="shared" si="0"/>
        <v>0</v>
      </c>
      <c r="G8" s="7">
        <f t="shared" si="0"/>
        <v>0</v>
      </c>
      <c r="H8" s="7">
        <f t="shared" si="0"/>
        <v>23</v>
      </c>
      <c r="I8" s="7">
        <f t="shared" si="0"/>
        <v>1</v>
      </c>
      <c r="J8" s="7">
        <f t="shared" si="0"/>
        <v>220</v>
      </c>
      <c r="K8" s="7">
        <f t="shared" si="0"/>
        <v>980</v>
      </c>
      <c r="L8" s="7">
        <f t="shared" si="0"/>
        <v>0</v>
      </c>
      <c r="M8" s="7">
        <f t="shared" si="0"/>
        <v>36</v>
      </c>
      <c r="N8" s="7">
        <f t="shared" si="0"/>
        <v>84</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1</v>
      </c>
      <c r="D23" s="7">
        <f t="shared" ref="D23:N23" si="3">D24+D25+D26+D27</f>
        <v>63</v>
      </c>
      <c r="E23" s="7">
        <f t="shared" si="3"/>
        <v>40</v>
      </c>
      <c r="F23" s="7">
        <f t="shared" si="3"/>
        <v>0</v>
      </c>
      <c r="G23" s="7">
        <f t="shared" si="3"/>
        <v>0</v>
      </c>
      <c r="H23" s="7">
        <f t="shared" si="3"/>
        <v>23</v>
      </c>
      <c r="I23" s="7">
        <f t="shared" si="3"/>
        <v>1</v>
      </c>
      <c r="J23" s="7">
        <f t="shared" si="3"/>
        <v>220</v>
      </c>
      <c r="K23" s="7">
        <f t="shared" si="3"/>
        <v>980</v>
      </c>
      <c r="L23" s="7">
        <f t="shared" si="3"/>
        <v>0</v>
      </c>
      <c r="M23" s="7">
        <f t="shared" si="3"/>
        <v>36</v>
      </c>
      <c r="N23" s="7">
        <f t="shared" si="3"/>
        <v>84</v>
      </c>
      <c r="O23" s="17"/>
    </row>
    <row r="24" customHeight="1" spans="1:15">
      <c r="A24" s="14"/>
      <c r="B24" s="13" t="s">
        <v>37</v>
      </c>
      <c r="C24" s="15">
        <v>1</v>
      </c>
      <c r="D24" s="15">
        <v>63</v>
      </c>
      <c r="E24" s="15">
        <v>40</v>
      </c>
      <c r="F24" s="15">
        <v>0</v>
      </c>
      <c r="G24" s="15">
        <v>0</v>
      </c>
      <c r="H24" s="15">
        <v>23</v>
      </c>
      <c r="I24" s="15">
        <v>1</v>
      </c>
      <c r="J24" s="15">
        <v>220</v>
      </c>
      <c r="K24" s="15">
        <v>980</v>
      </c>
      <c r="L24" s="15">
        <v>0</v>
      </c>
      <c r="M24" s="15">
        <v>36</v>
      </c>
      <c r="N24" s="15">
        <v>84</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5" sqref="C25:N2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C10+C11+C12+C13+C14+C15+C16</f>
        <v>0</v>
      </c>
      <c r="D9" s="7">
        <f t="shared" ref="D9:N9" si="1">D10+D11+D12+D13+D14+D15+D16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M37" sqref="M37"/>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 t="shared" ref="C9:N9" si="1">C10+C11+C12+C14+C13+C15+C16</f>
        <v>0</v>
      </c>
      <c r="D9" s="7">
        <f t="shared" si="1"/>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 t="shared" ref="C23:N23" si="3">C24+C25+C26+C27</f>
        <v>0</v>
      </c>
      <c r="D23" s="7">
        <f t="shared" si="3"/>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G15" sqref="G1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15</v>
      </c>
      <c r="D8" s="7">
        <f t="shared" si="0"/>
        <v>400</v>
      </c>
      <c r="E8" s="7">
        <f t="shared" si="0"/>
        <v>400</v>
      </c>
      <c r="F8" s="7">
        <f t="shared" si="0"/>
        <v>0</v>
      </c>
      <c r="G8" s="7">
        <f t="shared" si="0"/>
        <v>0</v>
      </c>
      <c r="H8" s="7">
        <f t="shared" si="0"/>
        <v>0</v>
      </c>
      <c r="I8" s="7">
        <f t="shared" si="0"/>
        <v>15</v>
      </c>
      <c r="J8" s="7">
        <f t="shared" si="0"/>
        <v>11334</v>
      </c>
      <c r="K8" s="7">
        <f t="shared" si="0"/>
        <v>36491</v>
      </c>
      <c r="L8" s="7">
        <f t="shared" si="0"/>
        <v>2</v>
      </c>
      <c r="M8" s="7">
        <f t="shared" si="0"/>
        <v>577</v>
      </c>
      <c r="N8" s="7">
        <f t="shared" si="0"/>
        <v>1432</v>
      </c>
      <c r="O8" s="11"/>
    </row>
    <row r="9" customHeight="1" spans="1:15">
      <c r="A9" s="5"/>
      <c r="B9" s="8" t="s">
        <v>22</v>
      </c>
      <c r="C9" s="7">
        <f>C10+C11+C12+C14+C13+C15+C16</f>
        <v>15</v>
      </c>
      <c r="D9" s="7">
        <f t="shared" ref="D9:N9" si="1">D10+D11+D12+D14+D13+D15+D16</f>
        <v>400</v>
      </c>
      <c r="E9" s="7">
        <f t="shared" si="1"/>
        <v>400</v>
      </c>
      <c r="F9" s="7">
        <f t="shared" si="1"/>
        <v>0</v>
      </c>
      <c r="G9" s="7">
        <f t="shared" si="1"/>
        <v>0</v>
      </c>
      <c r="H9" s="7">
        <f t="shared" si="1"/>
        <v>0</v>
      </c>
      <c r="I9" s="7">
        <f t="shared" si="1"/>
        <v>15</v>
      </c>
      <c r="J9" s="7">
        <f t="shared" si="1"/>
        <v>11334</v>
      </c>
      <c r="K9" s="7">
        <f t="shared" si="1"/>
        <v>36491</v>
      </c>
      <c r="L9" s="7">
        <f t="shared" si="1"/>
        <v>2</v>
      </c>
      <c r="M9" s="7">
        <f t="shared" si="1"/>
        <v>577</v>
      </c>
      <c r="N9" s="7">
        <f t="shared" si="1"/>
        <v>1432</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7"/>
      <c r="D11" s="11"/>
      <c r="E11" s="11"/>
      <c r="F11" s="11"/>
      <c r="G11" s="11"/>
      <c r="H11" s="11"/>
      <c r="I11" s="11"/>
      <c r="J11" s="11"/>
      <c r="K11" s="11"/>
      <c r="L11" s="11"/>
      <c r="M11" s="11"/>
      <c r="N11" s="11"/>
      <c r="O11" s="17"/>
    </row>
    <row r="12" customHeight="1" spans="1:15">
      <c r="A12" s="5"/>
      <c r="B12" s="9" t="s">
        <v>25</v>
      </c>
      <c r="C12" s="5">
        <v>15</v>
      </c>
      <c r="D12" s="10">
        <v>400</v>
      </c>
      <c r="E12" s="10">
        <v>400</v>
      </c>
      <c r="F12" s="10">
        <v>0</v>
      </c>
      <c r="G12" s="10">
        <v>0</v>
      </c>
      <c r="H12" s="10">
        <v>0</v>
      </c>
      <c r="I12" s="10">
        <v>15</v>
      </c>
      <c r="J12" s="10">
        <v>11334</v>
      </c>
      <c r="K12" s="10">
        <v>36491</v>
      </c>
      <c r="L12" s="10">
        <v>2</v>
      </c>
      <c r="M12" s="10">
        <v>577</v>
      </c>
      <c r="N12" s="10">
        <v>1432</v>
      </c>
      <c r="O12" s="17"/>
    </row>
    <row r="13" customHeight="1" spans="1:15">
      <c r="A13" s="5"/>
      <c r="B13" s="9" t="s">
        <v>26</v>
      </c>
      <c r="C13" s="7"/>
      <c r="D13" s="11"/>
      <c r="E13" s="11"/>
      <c r="F13" s="11"/>
      <c r="G13" s="11"/>
      <c r="H13" s="11"/>
      <c r="I13" s="16"/>
      <c r="J13" s="16"/>
      <c r="K13" s="16"/>
      <c r="L13" s="16"/>
      <c r="M13" s="16"/>
      <c r="N13" s="16"/>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6"/>
      <c r="D25" s="16"/>
      <c r="E25" s="16"/>
      <c r="F25" s="16"/>
      <c r="G25" s="16"/>
      <c r="H25" s="16"/>
      <c r="I25" s="16"/>
      <c r="J25" s="16"/>
      <c r="K25" s="16"/>
      <c r="L25" s="16"/>
      <c r="M25" s="16"/>
      <c r="N25" s="16"/>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H17" sqref="H17"/>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12</v>
      </c>
      <c r="D8" s="7">
        <f t="shared" si="0"/>
        <v>270.9</v>
      </c>
      <c r="E8" s="7">
        <f t="shared" si="0"/>
        <v>270.9</v>
      </c>
      <c r="F8" s="7">
        <f t="shared" si="0"/>
        <v>0</v>
      </c>
      <c r="G8" s="7">
        <f t="shared" si="0"/>
        <v>0</v>
      </c>
      <c r="H8" s="7">
        <f t="shared" si="0"/>
        <v>0</v>
      </c>
      <c r="I8" s="7">
        <f t="shared" si="0"/>
        <v>4</v>
      </c>
      <c r="J8" s="7">
        <f t="shared" si="0"/>
        <v>66</v>
      </c>
      <c r="K8" s="7">
        <f t="shared" si="0"/>
        <v>158</v>
      </c>
      <c r="L8" s="7">
        <f t="shared" si="0"/>
        <v>0</v>
      </c>
      <c r="M8" s="7">
        <f t="shared" si="0"/>
        <v>66</v>
      </c>
      <c r="N8" s="7">
        <f t="shared" si="0"/>
        <v>158</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9"/>
      <c r="O11" s="17"/>
    </row>
    <row r="12" customHeight="1" spans="1:15">
      <c r="A12" s="5"/>
      <c r="B12" s="9" t="s">
        <v>25</v>
      </c>
      <c r="C12" s="5"/>
      <c r="D12" s="10"/>
      <c r="E12" s="10"/>
      <c r="F12" s="10"/>
      <c r="G12" s="10"/>
      <c r="H12" s="10"/>
      <c r="I12" s="21"/>
      <c r="J12" s="21"/>
      <c r="K12" s="21"/>
      <c r="L12" s="21"/>
      <c r="M12" s="21"/>
      <c r="N12" s="21"/>
      <c r="O12" s="17"/>
    </row>
    <row r="13" customHeight="1" spans="1:15">
      <c r="A13" s="5"/>
      <c r="B13" s="9" t="s">
        <v>26</v>
      </c>
      <c r="C13" s="5"/>
      <c r="D13" s="10"/>
      <c r="E13" s="10"/>
      <c r="F13" s="10"/>
      <c r="G13" s="10"/>
      <c r="H13" s="10"/>
      <c r="I13" s="10"/>
      <c r="J13" s="10"/>
      <c r="K13" s="10"/>
      <c r="L13" s="10"/>
      <c r="M13" s="10"/>
      <c r="N13" s="10"/>
      <c r="O13" s="17"/>
    </row>
    <row r="14" customHeight="1" spans="1:15">
      <c r="A14" s="12"/>
      <c r="B14" s="9" t="s">
        <v>27</v>
      </c>
      <c r="C14" s="5"/>
      <c r="D14" s="10"/>
      <c r="E14" s="10"/>
      <c r="F14" s="10"/>
      <c r="G14" s="10"/>
      <c r="H14" s="10"/>
      <c r="I14" s="10"/>
      <c r="J14" s="10"/>
      <c r="K14" s="10"/>
      <c r="L14" s="10"/>
      <c r="M14" s="10"/>
      <c r="N14" s="10"/>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12</v>
      </c>
      <c r="D23" s="7">
        <f t="shared" ref="D23:N23" si="3">D24+D25+D26+D27</f>
        <v>270.9</v>
      </c>
      <c r="E23" s="7">
        <f t="shared" si="3"/>
        <v>270.9</v>
      </c>
      <c r="F23" s="7">
        <f t="shared" si="3"/>
        <v>0</v>
      </c>
      <c r="G23" s="7">
        <f t="shared" si="3"/>
        <v>0</v>
      </c>
      <c r="H23" s="7">
        <f t="shared" si="3"/>
        <v>0</v>
      </c>
      <c r="I23" s="7">
        <f t="shared" si="3"/>
        <v>4</v>
      </c>
      <c r="J23" s="7">
        <f t="shared" si="3"/>
        <v>66</v>
      </c>
      <c r="K23" s="7">
        <f t="shared" si="3"/>
        <v>158</v>
      </c>
      <c r="L23" s="7">
        <f t="shared" si="3"/>
        <v>0</v>
      </c>
      <c r="M23" s="7">
        <f t="shared" si="3"/>
        <v>66</v>
      </c>
      <c r="N23" s="7">
        <f t="shared" si="3"/>
        <v>158</v>
      </c>
      <c r="O23" s="17"/>
    </row>
    <row r="24" customHeight="1" spans="1:15">
      <c r="A24" s="14"/>
      <c r="B24" s="13" t="s">
        <v>37</v>
      </c>
      <c r="C24" s="15">
        <v>12</v>
      </c>
      <c r="D24" s="15">
        <v>270.9</v>
      </c>
      <c r="E24" s="15">
        <v>270.9</v>
      </c>
      <c r="F24" s="15">
        <v>0</v>
      </c>
      <c r="G24" s="15">
        <v>0</v>
      </c>
      <c r="H24" s="15">
        <v>0</v>
      </c>
      <c r="I24" s="15">
        <v>4</v>
      </c>
      <c r="J24" s="15">
        <v>66</v>
      </c>
      <c r="K24" s="15">
        <v>158</v>
      </c>
      <c r="L24" s="15">
        <v>0</v>
      </c>
      <c r="M24" s="15">
        <v>66</v>
      </c>
      <c r="N24" s="15">
        <v>158</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6"/>
      <c r="D26" s="16"/>
      <c r="E26" s="16"/>
      <c r="F26" s="16"/>
      <c r="G26" s="16"/>
      <c r="H26" s="16"/>
      <c r="I26" s="16"/>
      <c r="J26" s="16"/>
      <c r="K26" s="16"/>
      <c r="L26" s="16"/>
      <c r="M26" s="16"/>
      <c r="N26" s="16"/>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J19" sqref="J19"/>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21</v>
      </c>
      <c r="D8" s="7">
        <f t="shared" si="0"/>
        <v>1425</v>
      </c>
      <c r="E8" s="7">
        <f t="shared" si="0"/>
        <v>1350</v>
      </c>
      <c r="F8" s="7">
        <f t="shared" si="0"/>
        <v>0</v>
      </c>
      <c r="G8" s="7">
        <f t="shared" si="0"/>
        <v>0</v>
      </c>
      <c r="H8" s="7">
        <f t="shared" si="0"/>
        <v>75</v>
      </c>
      <c r="I8" s="7">
        <f t="shared" si="0"/>
        <v>20</v>
      </c>
      <c r="J8" s="7">
        <f t="shared" si="0"/>
        <v>9585</v>
      </c>
      <c r="K8" s="7">
        <f t="shared" si="0"/>
        <v>26411</v>
      </c>
      <c r="L8" s="7">
        <f t="shared" si="0"/>
        <v>6</v>
      </c>
      <c r="M8" s="7">
        <f t="shared" si="0"/>
        <v>947</v>
      </c>
      <c r="N8" s="7">
        <f t="shared" si="0"/>
        <v>2162</v>
      </c>
      <c r="O8" s="11"/>
    </row>
    <row r="9" customHeight="1" spans="1:15">
      <c r="A9" s="5"/>
      <c r="B9" s="8" t="s">
        <v>22</v>
      </c>
      <c r="C9" s="7">
        <f>C10+C11+C12+C14+C13+C15+C16</f>
        <v>9</v>
      </c>
      <c r="D9" s="7">
        <f t="shared" ref="D9:N9" si="1">D10+D11+D12+D14+D13+D15+D16</f>
        <v>723</v>
      </c>
      <c r="E9" s="7">
        <f t="shared" si="1"/>
        <v>695</v>
      </c>
      <c r="F9" s="7">
        <f t="shared" si="1"/>
        <v>0</v>
      </c>
      <c r="G9" s="7">
        <f t="shared" si="1"/>
        <v>0</v>
      </c>
      <c r="H9" s="7">
        <f t="shared" si="1"/>
        <v>28</v>
      </c>
      <c r="I9" s="7">
        <f t="shared" si="1"/>
        <v>8</v>
      </c>
      <c r="J9" s="7">
        <f t="shared" si="1"/>
        <v>4439</v>
      </c>
      <c r="K9" s="7">
        <f t="shared" si="1"/>
        <v>13041</v>
      </c>
      <c r="L9" s="7">
        <f t="shared" si="1"/>
        <v>3</v>
      </c>
      <c r="M9" s="7">
        <f t="shared" si="1"/>
        <v>483</v>
      </c>
      <c r="N9" s="7">
        <f t="shared" si="1"/>
        <v>1150</v>
      </c>
      <c r="O9" s="11"/>
    </row>
    <row r="10" customHeight="1" spans="1:15">
      <c r="A10" s="5"/>
      <c r="B10" s="9" t="s">
        <v>23</v>
      </c>
      <c r="C10" s="5">
        <v>4</v>
      </c>
      <c r="D10" s="10">
        <v>490</v>
      </c>
      <c r="E10" s="10">
        <v>470</v>
      </c>
      <c r="F10" s="10">
        <v>0</v>
      </c>
      <c r="G10" s="10">
        <v>0</v>
      </c>
      <c r="H10" s="10">
        <v>20</v>
      </c>
      <c r="I10" s="10">
        <v>4</v>
      </c>
      <c r="J10" s="10">
        <v>2366</v>
      </c>
      <c r="K10" s="10">
        <v>7585</v>
      </c>
      <c r="L10" s="10">
        <v>1</v>
      </c>
      <c r="M10" s="10">
        <v>277</v>
      </c>
      <c r="N10" s="10">
        <v>697</v>
      </c>
      <c r="O10" s="11"/>
    </row>
    <row r="11" customHeight="1" spans="1:15">
      <c r="A11" s="5"/>
      <c r="B11" s="9" t="s">
        <v>24</v>
      </c>
      <c r="C11" s="5">
        <v>1</v>
      </c>
      <c r="D11" s="10">
        <v>60</v>
      </c>
      <c r="E11" s="10">
        <v>55</v>
      </c>
      <c r="F11" s="10">
        <v>0</v>
      </c>
      <c r="G11" s="10">
        <v>0</v>
      </c>
      <c r="H11" s="10">
        <v>5</v>
      </c>
      <c r="I11" s="10">
        <v>1</v>
      </c>
      <c r="J11" s="10">
        <v>41</v>
      </c>
      <c r="K11" s="10">
        <v>102</v>
      </c>
      <c r="L11" s="10">
        <v>0</v>
      </c>
      <c r="M11" s="10">
        <v>15</v>
      </c>
      <c r="N11" s="9">
        <v>30</v>
      </c>
      <c r="O11" s="17"/>
    </row>
    <row r="12" customHeight="1" spans="1:15">
      <c r="A12" s="5"/>
      <c r="B12" s="9" t="s">
        <v>25</v>
      </c>
      <c r="C12" s="5">
        <v>3</v>
      </c>
      <c r="D12" s="10">
        <v>93</v>
      </c>
      <c r="E12" s="10">
        <v>90</v>
      </c>
      <c r="F12" s="10">
        <v>0</v>
      </c>
      <c r="G12" s="10">
        <v>0</v>
      </c>
      <c r="H12" s="10">
        <v>3</v>
      </c>
      <c r="I12" s="10">
        <v>2</v>
      </c>
      <c r="J12" s="10">
        <v>1752</v>
      </c>
      <c r="K12" s="10">
        <v>4797</v>
      </c>
      <c r="L12" s="10">
        <v>2</v>
      </c>
      <c r="M12" s="10">
        <v>138</v>
      </c>
      <c r="N12" s="10">
        <v>320</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v>1</v>
      </c>
      <c r="D16" s="5">
        <v>80</v>
      </c>
      <c r="E16" s="5">
        <v>80</v>
      </c>
      <c r="F16" s="5">
        <v>0</v>
      </c>
      <c r="G16" s="5">
        <v>0</v>
      </c>
      <c r="H16" s="5">
        <v>0</v>
      </c>
      <c r="I16" s="5">
        <v>1</v>
      </c>
      <c r="J16" s="5">
        <v>280</v>
      </c>
      <c r="K16" s="5">
        <v>557</v>
      </c>
      <c r="L16" s="5">
        <v>0</v>
      </c>
      <c r="M16" s="5">
        <v>53</v>
      </c>
      <c r="N16" s="5">
        <v>103</v>
      </c>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12</v>
      </c>
      <c r="D23" s="7">
        <f t="shared" ref="D23:N23" si="3">D24+D25+D26+D27</f>
        <v>702</v>
      </c>
      <c r="E23" s="7">
        <f t="shared" si="3"/>
        <v>655</v>
      </c>
      <c r="F23" s="7">
        <f t="shared" si="3"/>
        <v>0</v>
      </c>
      <c r="G23" s="7">
        <f t="shared" si="3"/>
        <v>0</v>
      </c>
      <c r="H23" s="7">
        <f t="shared" si="3"/>
        <v>47</v>
      </c>
      <c r="I23" s="7">
        <f t="shared" si="3"/>
        <v>12</v>
      </c>
      <c r="J23" s="7">
        <f t="shared" si="3"/>
        <v>5146</v>
      </c>
      <c r="K23" s="7">
        <f t="shared" si="3"/>
        <v>13370</v>
      </c>
      <c r="L23" s="7">
        <f t="shared" si="3"/>
        <v>3</v>
      </c>
      <c r="M23" s="7">
        <f t="shared" si="3"/>
        <v>464</v>
      </c>
      <c r="N23" s="7">
        <f t="shared" si="3"/>
        <v>1012</v>
      </c>
      <c r="O23" s="17"/>
    </row>
    <row r="24" customHeight="1" spans="1:15">
      <c r="A24" s="14"/>
      <c r="B24" s="13" t="s">
        <v>37</v>
      </c>
      <c r="C24" s="15">
        <v>8</v>
      </c>
      <c r="D24" s="15">
        <v>597</v>
      </c>
      <c r="E24" s="15">
        <v>570</v>
      </c>
      <c r="F24" s="15">
        <v>0</v>
      </c>
      <c r="G24" s="15">
        <v>0</v>
      </c>
      <c r="H24" s="15">
        <v>27</v>
      </c>
      <c r="I24" s="15">
        <v>8</v>
      </c>
      <c r="J24" s="15">
        <v>2608</v>
      </c>
      <c r="K24" s="15">
        <v>6956</v>
      </c>
      <c r="L24" s="15">
        <v>2</v>
      </c>
      <c r="M24" s="15">
        <v>228</v>
      </c>
      <c r="N24" s="15">
        <v>520</v>
      </c>
      <c r="O24" s="14"/>
    </row>
    <row r="25" customHeight="1" spans="1:15">
      <c r="A25" s="14"/>
      <c r="B25" s="13" t="s">
        <v>38</v>
      </c>
      <c r="C25" s="15">
        <v>4</v>
      </c>
      <c r="D25" s="15">
        <v>105</v>
      </c>
      <c r="E25" s="15">
        <v>85</v>
      </c>
      <c r="F25" s="15">
        <v>0</v>
      </c>
      <c r="G25" s="15">
        <v>0</v>
      </c>
      <c r="H25" s="15">
        <v>20</v>
      </c>
      <c r="I25" s="15">
        <v>4</v>
      </c>
      <c r="J25" s="15">
        <v>2538</v>
      </c>
      <c r="K25" s="15">
        <v>6414</v>
      </c>
      <c r="L25" s="15">
        <v>1</v>
      </c>
      <c r="M25" s="15">
        <v>236</v>
      </c>
      <c r="N25" s="15">
        <v>492</v>
      </c>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G20" sqref="G20"/>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42</v>
      </c>
      <c r="D8" s="7">
        <f t="shared" si="0"/>
        <v>536</v>
      </c>
      <c r="E8" s="7">
        <f t="shared" si="0"/>
        <v>536</v>
      </c>
      <c r="F8" s="7">
        <f t="shared" si="0"/>
        <v>0</v>
      </c>
      <c r="G8" s="7">
        <f t="shared" si="0"/>
        <v>0</v>
      </c>
      <c r="H8" s="7">
        <f t="shared" si="0"/>
        <v>0</v>
      </c>
      <c r="I8" s="7">
        <f t="shared" si="0"/>
        <v>32</v>
      </c>
      <c r="J8" s="7">
        <f t="shared" si="0"/>
        <v>12216</v>
      </c>
      <c r="K8" s="7">
        <f t="shared" si="0"/>
        <v>42970</v>
      </c>
      <c r="L8" s="7">
        <f t="shared" si="0"/>
        <v>3</v>
      </c>
      <c r="M8" s="7">
        <f t="shared" si="0"/>
        <v>1420</v>
      </c>
      <c r="N8" s="7">
        <f t="shared" si="0"/>
        <v>3718</v>
      </c>
      <c r="O8" s="11"/>
    </row>
    <row r="9" customHeight="1" spans="1:15">
      <c r="A9" s="5"/>
      <c r="B9" s="8" t="s">
        <v>22</v>
      </c>
      <c r="C9" s="7">
        <f>C10+C11+C12+C14+C13+C15+C16</f>
        <v>3</v>
      </c>
      <c r="D9" s="7">
        <f t="shared" ref="D9:N9" si="1">D10+D11+D12+D14+D13+D15+D16</f>
        <v>35</v>
      </c>
      <c r="E9" s="7">
        <f t="shared" si="1"/>
        <v>35</v>
      </c>
      <c r="F9" s="7">
        <f t="shared" si="1"/>
        <v>0</v>
      </c>
      <c r="G9" s="7">
        <f t="shared" si="1"/>
        <v>0</v>
      </c>
      <c r="H9" s="7">
        <f t="shared" si="1"/>
        <v>0</v>
      </c>
      <c r="I9" s="7">
        <f t="shared" si="1"/>
        <v>2</v>
      </c>
      <c r="J9" s="7">
        <f t="shared" si="1"/>
        <v>2384</v>
      </c>
      <c r="K9" s="7">
        <f t="shared" si="1"/>
        <v>8780</v>
      </c>
      <c r="L9" s="7">
        <f t="shared" si="1"/>
        <v>0</v>
      </c>
      <c r="M9" s="7">
        <f t="shared" si="1"/>
        <v>204</v>
      </c>
      <c r="N9" s="7">
        <f t="shared" si="1"/>
        <v>462</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3</v>
      </c>
      <c r="D12" s="10">
        <v>35</v>
      </c>
      <c r="E12" s="10">
        <v>35</v>
      </c>
      <c r="F12" s="10">
        <v>0</v>
      </c>
      <c r="G12" s="10">
        <v>0</v>
      </c>
      <c r="H12" s="10">
        <v>0</v>
      </c>
      <c r="I12" s="10">
        <v>2</v>
      </c>
      <c r="J12" s="10">
        <v>2384</v>
      </c>
      <c r="K12" s="10">
        <v>8780</v>
      </c>
      <c r="L12" s="10">
        <v>0</v>
      </c>
      <c r="M12" s="10">
        <v>204</v>
      </c>
      <c r="N12" s="10">
        <v>462</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39</v>
      </c>
      <c r="D23" s="7">
        <f t="shared" ref="D23:N23" si="3">D24+D25+D26+D27</f>
        <v>501</v>
      </c>
      <c r="E23" s="7">
        <f t="shared" si="3"/>
        <v>501</v>
      </c>
      <c r="F23" s="7">
        <f t="shared" si="3"/>
        <v>0</v>
      </c>
      <c r="G23" s="7">
        <f t="shared" si="3"/>
        <v>0</v>
      </c>
      <c r="H23" s="7">
        <f t="shared" si="3"/>
        <v>0</v>
      </c>
      <c r="I23" s="7">
        <f t="shared" si="3"/>
        <v>30</v>
      </c>
      <c r="J23" s="7">
        <f t="shared" si="3"/>
        <v>9832</v>
      </c>
      <c r="K23" s="7">
        <f t="shared" si="3"/>
        <v>34190</v>
      </c>
      <c r="L23" s="7">
        <f t="shared" si="3"/>
        <v>3</v>
      </c>
      <c r="M23" s="7">
        <f t="shared" si="3"/>
        <v>1216</v>
      </c>
      <c r="N23" s="7">
        <f t="shared" si="3"/>
        <v>3256</v>
      </c>
      <c r="O23" s="17"/>
    </row>
    <row r="24" customHeight="1" spans="1:15">
      <c r="A24" s="14"/>
      <c r="B24" s="13" t="s">
        <v>37</v>
      </c>
      <c r="C24" s="15">
        <v>25</v>
      </c>
      <c r="D24" s="15">
        <v>365</v>
      </c>
      <c r="E24" s="15">
        <v>365</v>
      </c>
      <c r="F24" s="15">
        <v>0</v>
      </c>
      <c r="G24" s="15">
        <v>0</v>
      </c>
      <c r="H24" s="15">
        <v>0</v>
      </c>
      <c r="I24" s="15">
        <v>16</v>
      </c>
      <c r="J24" s="15">
        <v>5951</v>
      </c>
      <c r="K24" s="15">
        <v>22570</v>
      </c>
      <c r="L24" s="15">
        <v>2</v>
      </c>
      <c r="M24" s="15">
        <v>746</v>
      </c>
      <c r="N24" s="15">
        <v>1931</v>
      </c>
      <c r="O24" s="14"/>
    </row>
    <row r="25" customHeight="1" spans="1:15">
      <c r="A25" s="14"/>
      <c r="B25" s="13" t="s">
        <v>38</v>
      </c>
      <c r="C25" s="15">
        <v>14</v>
      </c>
      <c r="D25" s="15">
        <v>136</v>
      </c>
      <c r="E25" s="15">
        <v>136</v>
      </c>
      <c r="F25" s="15">
        <v>0</v>
      </c>
      <c r="G25" s="15">
        <v>0</v>
      </c>
      <c r="H25" s="15">
        <v>0</v>
      </c>
      <c r="I25" s="15">
        <v>14</v>
      </c>
      <c r="J25" s="15">
        <v>3881</v>
      </c>
      <c r="K25" s="15">
        <v>11620</v>
      </c>
      <c r="L25" s="15">
        <v>1</v>
      </c>
      <c r="M25" s="15">
        <v>470</v>
      </c>
      <c r="N25" s="15">
        <v>1325</v>
      </c>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L18" sqref="L18"/>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28</v>
      </c>
      <c r="D8" s="7">
        <f t="shared" si="0"/>
        <v>2238</v>
      </c>
      <c r="E8" s="7">
        <f t="shared" si="0"/>
        <v>513</v>
      </c>
      <c r="F8" s="7">
        <f t="shared" si="0"/>
        <v>1725</v>
      </c>
      <c r="G8" s="7">
        <f t="shared" si="0"/>
        <v>1606</v>
      </c>
      <c r="H8" s="7">
        <f t="shared" si="0"/>
        <v>119</v>
      </c>
      <c r="I8" s="7">
        <f t="shared" si="0"/>
        <v>18</v>
      </c>
      <c r="J8" s="7">
        <f t="shared" si="0"/>
        <v>5787</v>
      </c>
      <c r="K8" s="7">
        <f t="shared" si="0"/>
        <v>18523</v>
      </c>
      <c r="L8" s="7">
        <f t="shared" si="0"/>
        <v>5</v>
      </c>
      <c r="M8" s="7">
        <f t="shared" si="0"/>
        <v>970</v>
      </c>
      <c r="N8" s="7">
        <f t="shared" si="0"/>
        <v>2505</v>
      </c>
      <c r="O8" s="11"/>
    </row>
    <row r="9" customHeight="1" spans="1:15">
      <c r="A9" s="5"/>
      <c r="B9" s="8" t="s">
        <v>22</v>
      </c>
      <c r="C9" s="7">
        <f>C10+C11+C12+C14+C13+C15+C16</f>
        <v>10</v>
      </c>
      <c r="D9" s="7">
        <f t="shared" ref="D9:N9" si="1">D10+D11+D12+D14+D13+D15+D16</f>
        <v>938</v>
      </c>
      <c r="E9" s="7">
        <f t="shared" si="1"/>
        <v>153</v>
      </c>
      <c r="F9" s="7">
        <f t="shared" si="1"/>
        <v>785</v>
      </c>
      <c r="G9" s="7">
        <f t="shared" si="1"/>
        <v>750</v>
      </c>
      <c r="H9" s="7">
        <f t="shared" si="1"/>
        <v>35</v>
      </c>
      <c r="I9" s="7">
        <f t="shared" si="1"/>
        <v>7</v>
      </c>
      <c r="J9" s="7">
        <f t="shared" si="1"/>
        <v>2476</v>
      </c>
      <c r="K9" s="7">
        <f t="shared" si="1"/>
        <v>6648</v>
      </c>
      <c r="L9" s="7">
        <f t="shared" si="1"/>
        <v>3</v>
      </c>
      <c r="M9" s="7">
        <f t="shared" si="1"/>
        <v>486</v>
      </c>
      <c r="N9" s="7">
        <f t="shared" si="1"/>
        <v>1304</v>
      </c>
      <c r="O9" s="11"/>
    </row>
    <row r="10" customHeight="1" spans="1:15">
      <c r="A10" s="5"/>
      <c r="B10" s="9" t="s">
        <v>23</v>
      </c>
      <c r="C10" s="5">
        <v>1</v>
      </c>
      <c r="D10" s="10">
        <v>20</v>
      </c>
      <c r="E10" s="10">
        <v>20</v>
      </c>
      <c r="F10" s="10">
        <v>0</v>
      </c>
      <c r="G10" s="10">
        <v>0</v>
      </c>
      <c r="H10" s="10">
        <v>0</v>
      </c>
      <c r="I10" s="10">
        <v>1</v>
      </c>
      <c r="J10" s="10">
        <v>125</v>
      </c>
      <c r="K10" s="10">
        <v>338</v>
      </c>
      <c r="L10" s="10">
        <v>1</v>
      </c>
      <c r="M10" s="10">
        <v>125</v>
      </c>
      <c r="N10" s="10">
        <v>338</v>
      </c>
      <c r="O10" s="11"/>
    </row>
    <row r="11" customHeight="1" spans="1:15">
      <c r="A11" s="5"/>
      <c r="B11" s="9" t="s">
        <v>24</v>
      </c>
      <c r="C11" s="5">
        <v>1</v>
      </c>
      <c r="D11" s="10">
        <v>50</v>
      </c>
      <c r="E11" s="10">
        <v>20</v>
      </c>
      <c r="F11" s="10">
        <v>30</v>
      </c>
      <c r="G11" s="10">
        <v>20</v>
      </c>
      <c r="H11" s="10">
        <v>10</v>
      </c>
      <c r="I11" s="10">
        <v>1</v>
      </c>
      <c r="J11" s="10">
        <v>125</v>
      </c>
      <c r="K11" s="10">
        <v>338</v>
      </c>
      <c r="L11" s="10">
        <v>1</v>
      </c>
      <c r="M11" s="10">
        <v>125</v>
      </c>
      <c r="N11" s="10">
        <v>338</v>
      </c>
      <c r="O11" s="17"/>
    </row>
    <row r="12" customHeight="1" spans="1:15">
      <c r="A12" s="5"/>
      <c r="B12" s="9" t="s">
        <v>25</v>
      </c>
      <c r="C12" s="5">
        <v>8</v>
      </c>
      <c r="D12" s="10">
        <v>868</v>
      </c>
      <c r="E12" s="10">
        <v>113</v>
      </c>
      <c r="F12" s="10">
        <v>755</v>
      </c>
      <c r="G12" s="10">
        <v>730</v>
      </c>
      <c r="H12" s="10">
        <v>25</v>
      </c>
      <c r="I12" s="10">
        <v>5</v>
      </c>
      <c r="J12" s="10">
        <v>2226</v>
      </c>
      <c r="K12" s="10">
        <v>5972</v>
      </c>
      <c r="L12" s="10">
        <v>1</v>
      </c>
      <c r="M12" s="10">
        <v>236</v>
      </c>
      <c r="N12" s="10">
        <v>628</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18</v>
      </c>
      <c r="D23" s="7">
        <f t="shared" ref="D23:N23" si="3">D24+D25+D26+D27</f>
        <v>1300</v>
      </c>
      <c r="E23" s="7">
        <f t="shared" si="3"/>
        <v>360</v>
      </c>
      <c r="F23" s="7">
        <f t="shared" si="3"/>
        <v>940</v>
      </c>
      <c r="G23" s="7">
        <f t="shared" si="3"/>
        <v>856</v>
      </c>
      <c r="H23" s="7">
        <f t="shared" si="3"/>
        <v>84</v>
      </c>
      <c r="I23" s="7">
        <f t="shared" si="3"/>
        <v>11</v>
      </c>
      <c r="J23" s="7">
        <f t="shared" si="3"/>
        <v>3311</v>
      </c>
      <c r="K23" s="7">
        <f t="shared" si="3"/>
        <v>11875</v>
      </c>
      <c r="L23" s="7">
        <f t="shared" si="3"/>
        <v>2</v>
      </c>
      <c r="M23" s="7">
        <f t="shared" si="3"/>
        <v>484</v>
      </c>
      <c r="N23" s="7">
        <f t="shared" si="3"/>
        <v>1201</v>
      </c>
      <c r="O23" s="17"/>
    </row>
    <row r="24" customHeight="1" spans="1:15">
      <c r="A24" s="14"/>
      <c r="B24" s="13" t="s">
        <v>37</v>
      </c>
      <c r="C24" s="15">
        <v>18</v>
      </c>
      <c r="D24" s="15">
        <v>1300</v>
      </c>
      <c r="E24" s="15">
        <v>360</v>
      </c>
      <c r="F24" s="15">
        <v>940</v>
      </c>
      <c r="G24" s="15">
        <v>856</v>
      </c>
      <c r="H24" s="15">
        <v>84</v>
      </c>
      <c r="I24" s="15">
        <v>11</v>
      </c>
      <c r="J24" s="15">
        <v>3311</v>
      </c>
      <c r="K24" s="15">
        <v>11875</v>
      </c>
      <c r="L24" s="15">
        <v>2</v>
      </c>
      <c r="M24" s="15">
        <v>484</v>
      </c>
      <c r="N24" s="15">
        <v>1201</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abSelected="1" view="pageBreakPreview" zoomScale="85" zoomScaleNormal="100" workbookViewId="0">
      <pane ySplit="8" topLeftCell="A9" activePane="bottomLeft" state="frozen"/>
      <selection/>
      <selection pane="bottomLeft" activeCell="L19" sqref="L19"/>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27</v>
      </c>
      <c r="D8" s="7">
        <f t="shared" si="0"/>
        <v>1870.3</v>
      </c>
      <c r="E8" s="7">
        <f t="shared" si="0"/>
        <v>1870.3</v>
      </c>
      <c r="F8" s="7">
        <f t="shared" si="0"/>
        <v>0</v>
      </c>
      <c r="G8" s="7">
        <f t="shared" si="0"/>
        <v>0</v>
      </c>
      <c r="H8" s="7">
        <f t="shared" si="0"/>
        <v>0</v>
      </c>
      <c r="I8" s="7">
        <f t="shared" si="0"/>
        <v>27</v>
      </c>
      <c r="J8" s="7">
        <f t="shared" si="0"/>
        <v>7421</v>
      </c>
      <c r="K8" s="7">
        <f t="shared" si="0"/>
        <v>27161</v>
      </c>
      <c r="L8" s="7">
        <f t="shared" si="0"/>
        <v>7</v>
      </c>
      <c r="M8" s="7">
        <f t="shared" si="0"/>
        <v>628</v>
      </c>
      <c r="N8" s="7">
        <f t="shared" si="0"/>
        <v>2036</v>
      </c>
      <c r="O8" s="11"/>
    </row>
    <row r="9" customHeight="1" spans="1:15">
      <c r="A9" s="5"/>
      <c r="B9" s="8" t="s">
        <v>22</v>
      </c>
      <c r="C9" s="7">
        <f>C10+C11+C12+C14+C13+C15+C16</f>
        <v>13</v>
      </c>
      <c r="D9" s="7">
        <f t="shared" ref="D9:N9" si="1">D10+D11+D12+D14+D13+D15+D16</f>
        <v>1018.5</v>
      </c>
      <c r="E9" s="7">
        <f t="shared" si="1"/>
        <v>1018.5</v>
      </c>
      <c r="F9" s="7">
        <f t="shared" si="1"/>
        <v>0</v>
      </c>
      <c r="G9" s="7">
        <f t="shared" si="1"/>
        <v>0</v>
      </c>
      <c r="H9" s="7">
        <f t="shared" si="1"/>
        <v>0</v>
      </c>
      <c r="I9" s="7">
        <f t="shared" si="1"/>
        <v>13</v>
      </c>
      <c r="J9" s="7">
        <f t="shared" si="1"/>
        <v>3346</v>
      </c>
      <c r="K9" s="7">
        <f t="shared" si="1"/>
        <v>12786</v>
      </c>
      <c r="L9" s="7">
        <f t="shared" si="1"/>
        <v>2</v>
      </c>
      <c r="M9" s="7">
        <f t="shared" si="1"/>
        <v>310</v>
      </c>
      <c r="N9" s="7">
        <f t="shared" si="1"/>
        <v>1057</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v>1</v>
      </c>
      <c r="D11" s="10">
        <v>270</v>
      </c>
      <c r="E11" s="10">
        <v>270</v>
      </c>
      <c r="F11" s="10">
        <v>0</v>
      </c>
      <c r="G11" s="10">
        <v>0</v>
      </c>
      <c r="H11" s="10">
        <v>0</v>
      </c>
      <c r="I11" s="10">
        <v>1</v>
      </c>
      <c r="J11" s="10">
        <v>692</v>
      </c>
      <c r="K11" s="10">
        <v>2410</v>
      </c>
      <c r="L11" s="10"/>
      <c r="M11" s="10">
        <v>48</v>
      </c>
      <c r="N11" s="10">
        <v>156</v>
      </c>
      <c r="O11" s="17"/>
    </row>
    <row r="12" customHeight="1" spans="1:15">
      <c r="A12" s="5"/>
      <c r="B12" s="9" t="s">
        <v>25</v>
      </c>
      <c r="C12" s="5">
        <v>12</v>
      </c>
      <c r="D12" s="10">
        <v>748.5</v>
      </c>
      <c r="E12" s="10">
        <v>748.5</v>
      </c>
      <c r="F12" s="10">
        <v>0</v>
      </c>
      <c r="G12" s="10">
        <v>0</v>
      </c>
      <c r="H12" s="10">
        <v>0</v>
      </c>
      <c r="I12" s="10">
        <v>12</v>
      </c>
      <c r="J12" s="10">
        <v>2654</v>
      </c>
      <c r="K12" s="10">
        <v>10376</v>
      </c>
      <c r="L12" s="10">
        <v>2</v>
      </c>
      <c r="M12" s="10">
        <v>262</v>
      </c>
      <c r="N12" s="10">
        <v>901</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14</v>
      </c>
      <c r="D23" s="7">
        <f t="shared" ref="D23:N23" si="3">D24+D25+D26+D27</f>
        <v>851.8</v>
      </c>
      <c r="E23" s="7">
        <f t="shared" si="3"/>
        <v>851.8</v>
      </c>
      <c r="F23" s="7">
        <f t="shared" si="3"/>
        <v>0</v>
      </c>
      <c r="G23" s="7">
        <f t="shared" si="3"/>
        <v>0</v>
      </c>
      <c r="H23" s="7">
        <f t="shared" si="3"/>
        <v>0</v>
      </c>
      <c r="I23" s="7">
        <f t="shared" si="3"/>
        <v>14</v>
      </c>
      <c r="J23" s="7">
        <f t="shared" si="3"/>
        <v>4075</v>
      </c>
      <c r="K23" s="7">
        <f t="shared" si="3"/>
        <v>14375</v>
      </c>
      <c r="L23" s="7">
        <f t="shared" si="3"/>
        <v>5</v>
      </c>
      <c r="M23" s="7">
        <f t="shared" si="3"/>
        <v>318</v>
      </c>
      <c r="N23" s="7">
        <f t="shared" si="3"/>
        <v>979</v>
      </c>
      <c r="O23" s="17"/>
    </row>
    <row r="24" customHeight="1" spans="1:15">
      <c r="A24" s="14"/>
      <c r="B24" s="13" t="s">
        <v>37</v>
      </c>
      <c r="C24" s="15">
        <v>13</v>
      </c>
      <c r="D24" s="15">
        <v>731.8</v>
      </c>
      <c r="E24" s="15">
        <v>731.8</v>
      </c>
      <c r="F24" s="15">
        <v>0</v>
      </c>
      <c r="G24" s="15">
        <v>0</v>
      </c>
      <c r="H24" s="15">
        <v>0</v>
      </c>
      <c r="I24" s="15">
        <v>13</v>
      </c>
      <c r="J24" s="15">
        <v>3610</v>
      </c>
      <c r="K24" s="15">
        <v>12683</v>
      </c>
      <c r="L24" s="15">
        <v>5</v>
      </c>
      <c r="M24" s="15">
        <v>305</v>
      </c>
      <c r="N24" s="15">
        <v>949</v>
      </c>
      <c r="O24" s="14"/>
    </row>
    <row r="25" customHeight="1" spans="1:15">
      <c r="A25" s="14"/>
      <c r="B25" s="13" t="s">
        <v>38</v>
      </c>
      <c r="C25" s="15">
        <v>1</v>
      </c>
      <c r="D25" s="15">
        <v>120</v>
      </c>
      <c r="E25" s="15">
        <v>120</v>
      </c>
      <c r="F25" s="15">
        <v>0</v>
      </c>
      <c r="G25" s="15">
        <v>0</v>
      </c>
      <c r="H25" s="15">
        <v>0</v>
      </c>
      <c r="I25" s="15">
        <v>1</v>
      </c>
      <c r="J25" s="15">
        <v>465</v>
      </c>
      <c r="K25" s="15">
        <v>1692</v>
      </c>
      <c r="L25" s="15"/>
      <c r="M25" s="15">
        <v>13</v>
      </c>
      <c r="N25" s="15">
        <v>30</v>
      </c>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4" sqref="C24:N24"/>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沅江</vt:lpstr>
      <vt:lpstr>琼</vt:lpstr>
      <vt:lpstr>胭</vt:lpstr>
      <vt:lpstr>新</vt:lpstr>
      <vt:lpstr>南嘴</vt:lpstr>
      <vt:lpstr>草</vt:lpstr>
      <vt:lpstr>阳</vt:lpstr>
      <vt:lpstr>四</vt:lpstr>
      <vt:lpstr>黄</vt:lpstr>
      <vt:lpstr>南大</vt:lpstr>
      <vt:lpstr>共</vt:lpstr>
      <vt:lpstr>泗</vt:lpstr>
      <vt:lpstr>茶</vt:lpstr>
      <vt:lpstr>南洞庭</vt:lpstr>
      <vt:lpstr>漉</vt:lpstr>
      <vt:lpstr>农业</vt:lpstr>
      <vt:lpstr>交通</vt:lpstr>
      <vt:lpstr>民政</vt:lpstr>
      <vt:lpstr>林业</vt:lpstr>
      <vt:lpstr>乡村振兴局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韵仪</cp:lastModifiedBy>
  <dcterms:created xsi:type="dcterms:W3CDTF">2022-05-18T08:29:00Z</dcterms:created>
  <dcterms:modified xsi:type="dcterms:W3CDTF">2023-11-17T01:55:42Z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B391CA85AC284309BE9464F0B853DE22</vt:lpwstr>
  </property>
  <property fmtid="{D5CDD505-2E9C-101B-9397-08002B2CF9AE}" pid="3" name="KSOProductBuildVer">
    <vt:lpwstr>2052-12.1.0.15712</vt:lpwstr>
  </property>
  <property fmtid="{D5CDD505-2E9C-101B-9397-08002B2CF9AE}" pid="4" name="KSOReadingLayout">
    <vt:bool>true</vt:bool>
  </property>
</Properties>
</file>