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1495" windowHeight="9795"/>
  </bookViews>
  <sheets>
    <sheet name="附件2-3" sheetId="1" r:id="rId1"/>
  </sheets>
  <externalReferences>
    <externalReference r:id="rId2"/>
  </externalReferences>
  <definedNames>
    <definedName name="_6_其他">#REF!</definedName>
    <definedName name="_xlnm._FilterDatabase" hidden="1">#REF!</definedName>
    <definedName name="_Order1" hidden="1">255</definedName>
    <definedName name="_Order2" hidden="1">255</definedName>
    <definedName name="a">#N/A</definedName>
    <definedName name="aa">#REF!</definedName>
    <definedName name="aaaagfdsafsd">#N/A</definedName>
    <definedName name="ABC">#REF!</definedName>
    <definedName name="ABD">#REF!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gasdgaksdk">#N/A</definedName>
    <definedName name="agsdsawae">#N/A</definedName>
    <definedName name="ajgfdajfajd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b">#N/A</definedName>
    <definedName name="county">#REF!</definedName>
    <definedName name="d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ata">#REF!</definedName>
    <definedName name="database2">#REF!</definedName>
    <definedName name="database3">#REF!</definedName>
    <definedName name="dd">#N/A</definedName>
    <definedName name="ddad">#N/A</definedName>
    <definedName name="ddagagsgdsa">#N/A</definedName>
    <definedName name="dddsaga">#N/A</definedName>
    <definedName name="dddsagsa">#N/A</definedName>
    <definedName name="ddsadafs">#N/A</definedName>
    <definedName name="ddsass">#N/A</definedName>
    <definedName name="ddydhg">#N/A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gh">#N/A</definedName>
    <definedName name="dfghdhj">#N/A</definedName>
    <definedName name="dfgsdf">#N/A</definedName>
    <definedName name="dfh">#N/A</definedName>
    <definedName name="dfhgkj">#N/A</definedName>
    <definedName name="dfj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h">#N/A</definedName>
    <definedName name="dghadfha">#N/A</definedName>
    <definedName name="dghadhf">#N/A</definedName>
    <definedName name="dgkgfkdsafka">#N/A</definedName>
    <definedName name="dh">#N/A</definedName>
    <definedName name="dj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d">#REF!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gh">#N/A</definedName>
    <definedName name="dsfgs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gh">#N/A</definedName>
    <definedName name="dsjgakdsf">#N/A</definedName>
    <definedName name="dssasaww">#N/A</definedName>
    <definedName name="e">#N/A</definedName>
    <definedName name="f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g">#N/A</definedName>
    <definedName name="fgdh">#N/A</definedName>
    <definedName name="fgj">#N/A</definedName>
    <definedName name="fgjd">#N/A</definedName>
    <definedName name="fgjk">#N/A</definedName>
    <definedName name="fhdjk">#N/A</definedName>
    <definedName name="fjafjs">#N/A</definedName>
    <definedName name="fjajsfdja">#N/A</definedName>
    <definedName name="fjdajsdjfa">#N/A</definedName>
    <definedName name="fjjafsjaj">#N/A</definedName>
    <definedName name="fjk">#N/A</definedName>
    <definedName name="fsa">#N/A</definedName>
    <definedName name="fsafffdsfdsa">#N/A</definedName>
    <definedName name="fsafsdfdsa">#N/A</definedName>
    <definedName name="g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fh">#N/A</definedName>
    <definedName name="ggasfdasf">#N/A</definedName>
    <definedName name="gggg">#N/A</definedName>
    <definedName name="ggggggggg">#N/A</definedName>
    <definedName name="gh">#N/A</definedName>
    <definedName name="ghjk">#N/A</definedName>
    <definedName name="ghk">#N/A</definedName>
    <definedName name="gj">#N/A</definedName>
    <definedName name="gjhk">#N/A</definedName>
    <definedName name="gjk">#N/A</definedName>
    <definedName name="gjklh">#N/A</definedName>
    <definedName name="h">#N/A</definedName>
    <definedName name="hdfgh">#N/A</definedName>
    <definedName name="hg">#N/A</definedName>
    <definedName name="hgfh">#N/A</definedName>
    <definedName name="hgj">#N/A</definedName>
    <definedName name="hhfk">#N/A</definedName>
    <definedName name="hhhh">#REF!</definedName>
    <definedName name="hj">#N/A</definedName>
    <definedName name="hjhgj">#N/A</definedName>
    <definedName name="hjk">#N/A</definedName>
    <definedName name="hjkjhl">#N/A</definedName>
    <definedName name="hjkl">#N/A</definedName>
    <definedName name="hkjfgkjhkhj">#N/A</definedName>
    <definedName name="i">#N/A</definedName>
    <definedName name="j">#N/A</definedName>
    <definedName name="jdfajsfdj">#N/A</definedName>
    <definedName name="jdjfadsjf">#N/A</definedName>
    <definedName name="jgh">#N/A</definedName>
    <definedName name="jhgj">#N/A</definedName>
    <definedName name="jhkf">#N/A</definedName>
    <definedName name="jhkljl">#N/A</definedName>
    <definedName name="jjgajsdfjasd">#N/A</definedName>
    <definedName name="jjjjj">#N/A</definedName>
    <definedName name="jk">#N/A</definedName>
    <definedName name="jl">#N/A</definedName>
    <definedName name="jmjkhjkl">#N/A</definedName>
    <definedName name="k">#N/A</definedName>
    <definedName name="kdfkasj">#N/A</definedName>
    <definedName name="kg">#N/A</definedName>
    <definedName name="kgak">#N/A</definedName>
    <definedName name="kjhljk">#N/A</definedName>
    <definedName name="kjhluyi">#N/A</definedName>
    <definedName name="kjlhj">#N/A</definedName>
    <definedName name="kkkk">#REF!</definedName>
    <definedName name="l">#N/A</definedName>
    <definedName name="lkghjk">#N/A</definedName>
    <definedName name="lkjhh">#N/A</definedName>
    <definedName name="luil">#N/A</definedName>
    <definedName name="_xlnm.Print_Area">#N/A</definedName>
    <definedName name="Print_Area_MI">#REF!</definedName>
    <definedName name="_xlnm.Print_Titles">#N/A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g">#N/A</definedName>
    <definedName name="sdfgs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df">#N/A</definedName>
    <definedName name="sdgfw">#N/A</definedName>
    <definedName name="sdsaaa">#N/A</definedName>
    <definedName name="sdsfccxxx">#N/A</definedName>
    <definedName name="sfdg">#N/A</definedName>
    <definedName name="sfdsafdfdsa">#N/A</definedName>
    <definedName name="sfdsafdsaafds">#N/A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gdfg">#N/A</definedName>
    <definedName name="sgdh">#N/A</definedName>
    <definedName name="shgd">#N/A</definedName>
    <definedName name="ssfafag">#N/A</definedName>
    <definedName name="try">#N/A</definedName>
    <definedName name="uyi">#N/A</definedName>
    <definedName name="财政供养">#REF!</definedName>
    <definedName name="处室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金额">#REF!</definedName>
    <definedName name="类型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전">#REF!</definedName>
    <definedName name="주택사업본부">#REF!</definedName>
    <definedName name="철구사업본부">#REF!</definedName>
  </definedNames>
  <calcPr calcId="124519"/>
</workbook>
</file>

<file path=xl/calcChain.xml><?xml version="1.0" encoding="utf-8"?>
<calcChain xmlns="http://schemas.openxmlformats.org/spreadsheetml/2006/main">
  <c r="G6" i="1"/>
  <c r="H6"/>
  <c r="F6" s="1"/>
  <c r="I6"/>
  <c r="E7"/>
  <c r="F7"/>
  <c r="E8"/>
  <c r="F8"/>
  <c r="E9"/>
  <c r="F9"/>
  <c r="E10"/>
  <c r="F10"/>
  <c r="B11"/>
  <c r="B6" s="1"/>
  <c r="F11"/>
  <c r="B12"/>
  <c r="F12"/>
  <c r="B13"/>
  <c r="F13"/>
  <c r="B14"/>
  <c r="F14"/>
  <c r="B15"/>
  <c r="F15"/>
  <c r="E16"/>
  <c r="F16"/>
  <c r="B17"/>
  <c r="F17"/>
  <c r="F18"/>
  <c r="F19"/>
  <c r="E20"/>
  <c r="F20"/>
  <c r="E21"/>
  <c r="F21"/>
  <c r="E22"/>
  <c r="F22"/>
  <c r="B23"/>
  <c r="F23"/>
  <c r="E24"/>
  <c r="F24"/>
  <c r="E25"/>
  <c r="F25"/>
</calcChain>
</file>

<file path=xl/sharedStrings.xml><?xml version="1.0" encoding="utf-8"?>
<sst xmlns="http://schemas.openxmlformats.org/spreadsheetml/2006/main" count="73" uniqueCount="40">
  <si>
    <t>备注：中央资金严格按使用方向分项填列</t>
  </si>
  <si>
    <t>改建</t>
  </si>
  <si>
    <t>B</t>
  </si>
  <si>
    <t>沅江市阳罗镇中心小学</t>
  </si>
  <si>
    <t>沅江市第二中学</t>
  </si>
  <si>
    <t>维修</t>
  </si>
  <si>
    <t>C</t>
  </si>
  <si>
    <t>沅江市茶盘洲镇中心小学</t>
  </si>
  <si>
    <t>沅江市茶盘洲镇学校</t>
  </si>
  <si>
    <t>沅江市阳罗镇普丰学校</t>
  </si>
  <si>
    <t>沅江市阳罗镇初级中学</t>
  </si>
  <si>
    <t>沅江市四季红镇初级中学</t>
  </si>
  <si>
    <t>沅江市四季红镇中心小学</t>
  </si>
  <si>
    <t>沅江市黄茅洲镇塞波中学</t>
  </si>
  <si>
    <t>沅江市黄茅洲镇金南学校</t>
  </si>
  <si>
    <t>沅江市草尾镇学校</t>
  </si>
  <si>
    <t>沅江市泗湖山镇光复学校</t>
  </si>
  <si>
    <t>沅江市共华镇初级中学</t>
  </si>
  <si>
    <t>沅江市南嘴镇明月小学</t>
  </si>
  <si>
    <t>沅江市胭脂湖街道南竹山学校</t>
  </si>
  <si>
    <t>沅江市莲花塘学校</t>
  </si>
  <si>
    <t>沅江市新湾镇初级中学</t>
  </si>
  <si>
    <t>维修、改建</t>
  </si>
  <si>
    <t>沅江市凌云塔学校</t>
  </si>
  <si>
    <t>沅江市共华镇新华学校</t>
  </si>
  <si>
    <t>沅江市</t>
  </si>
  <si>
    <t>市县安排资金</t>
  </si>
  <si>
    <t>省级资金</t>
  </si>
  <si>
    <t>中央资金</t>
  </si>
  <si>
    <t>小计</t>
  </si>
  <si>
    <t>总投资(万元)</t>
  </si>
  <si>
    <t>维修改造面积
(平方米)</t>
  </si>
  <si>
    <t>改造形式</t>
  </si>
  <si>
    <t>危房等级</t>
  </si>
  <si>
    <t>危房面积(平方米)</t>
  </si>
  <si>
    <t>单位名称</t>
  </si>
  <si>
    <t xml:space="preserve">         财政局（盖章）</t>
  </si>
  <si>
    <t xml:space="preserve">      教育局（盖章）</t>
  </si>
  <si>
    <t>2021年度城乡义务教育阶段学校校舍维修改造资金项目实施备案表</t>
  </si>
  <si>
    <t>附件2-3</t>
  </si>
</sst>
</file>

<file path=xl/styles.xml><?xml version="1.0" encoding="utf-8"?>
<styleSheet xmlns="http://schemas.openxmlformats.org/spreadsheetml/2006/main">
  <numFmts count="38"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&quot;$&quot;#,##0_);\(&quot;$&quot;#,##0\)"/>
    <numFmt numFmtId="178" formatCode="#,##0;\-#,##0;&quot;-&quot;"/>
    <numFmt numFmtId="179" formatCode="_(* #,##0_);_(* \(#,##0\);_(* &quot;-&quot;_);_(@_)"/>
    <numFmt numFmtId="180" formatCode="#,##0;\(#,##0\)"/>
    <numFmt numFmtId="181" formatCode="_-* #,##0.00_-;\-* #,##0.00_-;_-* &quot;-&quot;??_-;_-@_-"/>
    <numFmt numFmtId="182" formatCode="#,##0;[Red]\(#,##0\)"/>
    <numFmt numFmtId="183" formatCode="_-&quot;$&quot;* #,##0_-;\-&quot;$&quot;* #,##0_-;_-&quot;$&quot;* &quot;-&quot;_-;_-@_-"/>
    <numFmt numFmtId="184" formatCode="_-&quot;$&quot;\ * #,##0.00_-;_-&quot;$&quot;\ * #,##0.00\-;_-&quot;$&quot;\ * &quot;-&quot;??_-;_-@_-"/>
    <numFmt numFmtId="185" formatCode="\$#,##0.00;\(\$#,##0.00\)"/>
    <numFmt numFmtId="186" formatCode="\$#,##0;\(\$#,##0\)"/>
    <numFmt numFmtId="187" formatCode="#,##0.0_);\(#,##0.0\)"/>
    <numFmt numFmtId="188" formatCode="_-&quot;$&quot;\ * #,##0_-;_-&quot;$&quot;\ * #,##0\-;_-&quot;$&quot;\ * &quot;-&quot;_-;_-@_-"/>
    <numFmt numFmtId="189" formatCode="&quot;$&quot;#,##0_);[Red]\(&quot;$&quot;#,##0\)"/>
    <numFmt numFmtId="190" formatCode="&quot;$&quot;#,##0.00_);[Red]\(&quot;$&quot;#,##0.00\)"/>
    <numFmt numFmtId="191" formatCode="&quot;$&quot;\ #,##0.00_-;[Red]&quot;$&quot;\ #,##0.00\-"/>
    <numFmt numFmtId="192" formatCode="0.00_)"/>
    <numFmt numFmtId="193" formatCode="_-* #,##0\ _k_r_-;\-* #,##0\ _k_r_-;_-* &quot;-&quot;\ _k_r_-;_-@_-"/>
    <numFmt numFmtId="194" formatCode="_-* #,##0.00\ _k_r_-;\-* #,##0.00\ _k_r_-;_-* &quot;-&quot;??\ _k_r_-;_-@_-"/>
    <numFmt numFmtId="195" formatCode="&quot;綅&quot;\t#,##0_);[Red]\(&quot;綅&quot;\t#,##0\)"/>
    <numFmt numFmtId="196" formatCode="&quot;?\t#,##0_);[Red]\(&quot;&quot;?&quot;\t#,##0\)"/>
    <numFmt numFmtId="197" formatCode="_(&quot;$&quot;* #,##0.00_);_(&quot;$&quot;* \(#,##0.00\);_(&quot;$&quot;* &quot;-&quot;??_);_(@_)"/>
    <numFmt numFmtId="198" formatCode="_(&quot;$&quot;* #,##0_);_(&quot;$&quot;* \(#,##0\);_(&quot;$&quot;* &quot;-&quot;_);_(@_)"/>
    <numFmt numFmtId="199" formatCode="0_ "/>
    <numFmt numFmtId="200" formatCode="_-* #,##0.00&quot;$&quot;_-;\-* #,##0.00&quot;$&quot;_-;_-* &quot;-&quot;??&quot;$&quot;_-;_-@_-"/>
    <numFmt numFmtId="201" formatCode="_-* #,##0.00_$_-;\-* #,##0.00_$_-;_-* &quot;-&quot;??_$_-;_-@_-"/>
    <numFmt numFmtId="202" formatCode="0;_琀"/>
    <numFmt numFmtId="203" formatCode="_ \¥* #,##0.00_ ;_ \¥* \-#,##0.00_ ;_ \¥* &quot;-&quot;??_ ;_ @_ "/>
    <numFmt numFmtId="204" formatCode="_(\¥* #,##0.00_);_(\¥* \(#,##0.00\);_(\¥* &quot;-&quot;??_);_(@_)"/>
    <numFmt numFmtId="205" formatCode="_-&quot;$&quot;* #,##0.00_-;\-&quot;$&quot;* #,##0.00_-;_-&quot;$&quot;* &quot;-&quot;??_-;_-@_-"/>
    <numFmt numFmtId="206" formatCode="_-* #,##0_$_-;\-* #,##0_$_-;_-* &quot;-&quot;_$_-;_-@_-"/>
    <numFmt numFmtId="207" formatCode="_-* #,##0&quot;$&quot;_-;\-* #,##0&quot;$&quot;_-;_-* &quot;-&quot;&quot;$&quot;_-;_-@_-"/>
    <numFmt numFmtId="208" formatCode="_(* #,##0.00_);_(* \(#,##0.00\);_(* &quot;-&quot;??_);_(@_)"/>
    <numFmt numFmtId="209" formatCode="* #,##0;* \-#,##0;* &quot;-&quot;;@"/>
    <numFmt numFmtId="210" formatCode="yy\.mm\.dd"/>
    <numFmt numFmtId="211" formatCode="0.0"/>
  </numFmts>
  <fonts count="90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仿宋_GB2312"/>
      <charset val="134"/>
    </font>
    <font>
      <sz val="10"/>
      <name val="黑体"/>
      <family val="3"/>
      <charset val="134"/>
    </font>
    <font>
      <sz val="18"/>
      <name val="方正小标宋简体"/>
      <charset val="134"/>
    </font>
    <font>
      <sz val="16"/>
      <name val="黑体"/>
      <family val="3"/>
      <charset val="134"/>
    </font>
    <font>
      <sz val="10"/>
      <name val="Helv"/>
      <family val="2"/>
    </font>
    <font>
      <sz val="10"/>
      <name val="Arial"/>
      <family val="2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name val="Geneva"/>
      <family val="1"/>
    </font>
    <font>
      <sz val="11"/>
      <color indexed="8"/>
      <name val="宋体"/>
      <family val="3"/>
      <charset val="134"/>
    </font>
    <font>
      <sz val="12"/>
      <color indexed="8"/>
      <name val="楷体_GB2312"/>
      <charset val="134"/>
    </font>
    <font>
      <sz val="11"/>
      <color indexed="9"/>
      <name val="宋体"/>
      <family val="3"/>
      <charset val="134"/>
    </font>
    <font>
      <sz val="12"/>
      <color indexed="9"/>
      <name val="楷体_GB2312"/>
      <charset val="134"/>
    </font>
    <font>
      <sz val="12"/>
      <color indexed="8"/>
      <name val="宋体"/>
      <family val="3"/>
      <charset val="134"/>
    </font>
    <font>
      <sz val="12"/>
      <color indexed="9"/>
      <name val="宋体"/>
      <family val="3"/>
      <charset val="134"/>
    </font>
    <font>
      <sz val="8"/>
      <name val="Times New Roman"/>
      <family val="1"/>
    </font>
    <font>
      <sz val="11"/>
      <color indexed="20"/>
      <name val="宋体"/>
      <family val="3"/>
      <charset val="134"/>
    </font>
    <font>
      <sz val="7"/>
      <name val="Helv"/>
      <family val="2"/>
    </font>
    <font>
      <b/>
      <sz val="10"/>
      <name val="MS Sans Serif"/>
      <family val="2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0"/>
      <name val="Times New Roman"/>
      <family val="1"/>
    </font>
    <font>
      <sz val="12"/>
      <name val="Arial"/>
      <family val="2"/>
    </font>
    <font>
      <i/>
      <sz val="11"/>
      <color indexed="23"/>
      <name val="宋体"/>
      <family val="3"/>
      <charset val="134"/>
    </font>
    <font>
      <u/>
      <sz val="7.5"/>
      <color indexed="36"/>
      <name val="Arial"/>
      <family val="2"/>
    </font>
    <font>
      <sz val="11"/>
      <color indexed="17"/>
      <name val="宋体"/>
      <family val="3"/>
      <charset val="134"/>
    </font>
    <font>
      <sz val="8"/>
      <name val="Arial"/>
      <family val="2"/>
    </font>
    <font>
      <b/>
      <sz val="12"/>
      <name val="Arial"/>
      <family val="2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name val="Arial"/>
      <family val="2"/>
    </font>
    <font>
      <u/>
      <sz val="7.5"/>
      <color indexed="12"/>
      <name val="Arial"/>
      <family val="2"/>
    </font>
    <font>
      <sz val="11"/>
      <color indexed="62"/>
      <name val="宋体"/>
      <family val="3"/>
      <charset val="134"/>
    </font>
    <font>
      <sz val="12"/>
      <name val="Helv"/>
      <family val="2"/>
    </font>
    <font>
      <sz val="11"/>
      <color indexed="52"/>
      <name val="宋体"/>
      <family val="3"/>
      <charset val="134"/>
    </font>
    <font>
      <sz val="12"/>
      <color indexed="9"/>
      <name val="Helv"/>
      <family val="2"/>
    </font>
    <font>
      <sz val="10"/>
      <name val="MS Sans Serif"/>
      <family val="1"/>
    </font>
    <font>
      <sz val="11"/>
      <color indexed="60"/>
      <name val="宋体"/>
      <family val="3"/>
      <charset val="134"/>
    </font>
    <font>
      <sz val="7"/>
      <name val="Small Fonts"/>
      <family val="2"/>
    </font>
    <font>
      <sz val="10"/>
      <name val="Courier"/>
      <family val="3"/>
    </font>
    <font>
      <b/>
      <i/>
      <sz val="16"/>
      <name val="Helv"/>
      <family val="2"/>
    </font>
    <font>
      <b/>
      <sz val="11"/>
      <color indexed="63"/>
      <name val="宋体"/>
      <family val="3"/>
      <charset val="134"/>
    </font>
    <font>
      <sz val="7"/>
      <color indexed="10"/>
      <name val="Helv"/>
      <family val="2"/>
    </font>
    <font>
      <b/>
      <sz val="10"/>
      <name val="Tms Rmn"/>
      <family val="1"/>
    </font>
    <font>
      <sz val="10"/>
      <color indexed="8"/>
      <name val="MS Sans Serif"/>
      <family val="2"/>
    </font>
    <font>
      <b/>
      <sz val="18"/>
      <color indexed="56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5"/>
      <color indexed="56"/>
      <name val="楷体_GB2312"/>
      <charset val="134"/>
    </font>
    <font>
      <b/>
      <sz val="13"/>
      <color indexed="56"/>
      <name val="楷体_GB2312"/>
      <charset val="134"/>
    </font>
    <font>
      <b/>
      <sz val="11"/>
      <color indexed="56"/>
      <name val="楷体_GB2312"/>
      <charset val="134"/>
    </font>
    <font>
      <b/>
      <sz val="14"/>
      <name val="楷体"/>
      <family val="3"/>
      <charset val="134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2"/>
      <color indexed="20"/>
      <name val="楷体_GB2312"/>
      <charset val="134"/>
    </font>
    <font>
      <sz val="12"/>
      <color indexed="20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color indexed="16"/>
      <name val="宋体"/>
      <family val="3"/>
      <charset val="134"/>
    </font>
    <font>
      <sz val="10"/>
      <color indexed="2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2"/>
      <color indexed="12"/>
      <name val="宋体"/>
      <family val="3"/>
      <charset val="134"/>
    </font>
    <font>
      <b/>
      <sz val="9"/>
      <name val="Arial"/>
      <family val="2"/>
    </font>
    <font>
      <sz val="12"/>
      <name val="官帕眉"/>
      <charset val="134"/>
    </font>
    <font>
      <sz val="12"/>
      <color indexed="17"/>
      <name val="楷体_GB2312"/>
      <charset val="134"/>
    </font>
    <font>
      <sz val="12"/>
      <color indexed="17"/>
      <name val="宋体"/>
      <family val="3"/>
      <charset val="134"/>
    </font>
    <font>
      <sz val="10.5"/>
      <color indexed="17"/>
      <name val="宋体"/>
      <family val="3"/>
      <charset val="134"/>
    </font>
    <font>
      <sz val="10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2"/>
      <color indexed="8"/>
      <name val="楷体_GB2312"/>
      <charset val="134"/>
    </font>
    <font>
      <sz val="12"/>
      <name val="新細明體"/>
      <charset val="134"/>
    </font>
    <font>
      <b/>
      <sz val="12"/>
      <color indexed="52"/>
      <name val="楷体_GB2312"/>
      <charset val="134"/>
    </font>
    <font>
      <b/>
      <sz val="12"/>
      <color indexed="9"/>
      <name val="楷体_GB2312"/>
      <charset val="134"/>
    </font>
    <font>
      <i/>
      <sz val="12"/>
      <color indexed="23"/>
      <name val="楷体_GB2312"/>
      <charset val="134"/>
    </font>
    <font>
      <sz val="12"/>
      <color indexed="10"/>
      <name val="楷体_GB2312"/>
      <charset val="134"/>
    </font>
    <font>
      <sz val="12"/>
      <color indexed="52"/>
      <name val="楷体_GB2312"/>
      <charset val="134"/>
    </font>
    <font>
      <b/>
      <sz val="10"/>
      <name val="Arial"/>
      <family val="2"/>
    </font>
    <font>
      <b/>
      <sz val="12"/>
      <color indexed="8"/>
      <name val="宋体"/>
      <family val="3"/>
      <charset val="134"/>
    </font>
    <font>
      <sz val="12"/>
      <color indexed="60"/>
      <name val="楷体_GB2312"/>
      <charset val="134"/>
    </font>
    <font>
      <b/>
      <sz val="12"/>
      <color indexed="63"/>
      <name val="楷体_GB2312"/>
      <charset val="134"/>
    </font>
    <font>
      <sz val="12"/>
      <color indexed="62"/>
      <name val="楷体_GB2312"/>
      <charset val="134"/>
    </font>
    <font>
      <sz val="11"/>
      <name val="宋体"/>
      <family val="3"/>
      <charset val="134"/>
    </font>
    <font>
      <sz val="12"/>
      <name val="Courier"/>
      <family val="3"/>
    </font>
    <font>
      <sz val="11"/>
      <name val="ＭＳ Ｐゴシック"/>
      <charset val="134"/>
    </font>
    <font>
      <sz val="12"/>
      <name val="바탕체"/>
      <charset val="134"/>
    </font>
  </fonts>
  <fills count="4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52"/>
        <b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553">
    <xf numFmtId="0" fontId="0" fillId="0" borderId="0">
      <alignment vertical="center"/>
    </xf>
    <xf numFmtId="0" fontId="1" fillId="0" borderId="0"/>
    <xf numFmtId="0" fontId="1" fillId="0" borderId="0"/>
    <xf numFmtId="0" fontId="9" fillId="0" borderId="0"/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0" fillId="0" borderId="0"/>
    <xf numFmtId="0" fontId="10" fillId="0" borderId="0"/>
    <xf numFmtId="0" fontId="11" fillId="0" borderId="0"/>
    <xf numFmtId="0" fontId="9" fillId="0" borderId="0"/>
    <xf numFmtId="0" fontId="10" fillId="0" borderId="0"/>
    <xf numFmtId="0" fontId="12" fillId="0" borderId="0">
      <alignment vertical="top"/>
    </xf>
    <xf numFmtId="0" fontId="13" fillId="0" borderId="0"/>
    <xf numFmtId="49" fontId="10" fillId="0" borderId="0" applyFont="0" applyFill="0" applyBorder="0" applyAlignment="0" applyProtection="0"/>
    <xf numFmtId="0" fontId="11" fillId="0" borderId="0"/>
    <xf numFmtId="0" fontId="12" fillId="0" borderId="0">
      <alignment vertical="top"/>
    </xf>
    <xf numFmtId="0" fontId="11" fillId="0" borderId="0"/>
    <xf numFmtId="0" fontId="11" fillId="0" borderId="0"/>
    <xf numFmtId="0" fontId="11" fillId="0" borderId="0"/>
    <xf numFmtId="0" fontId="13" fillId="0" borderId="0"/>
    <xf numFmtId="0" fontId="9" fillId="0" borderId="0"/>
    <xf numFmtId="0" fontId="9" fillId="0" borderId="0"/>
    <xf numFmtId="0" fontId="11" fillId="0" borderId="0"/>
    <xf numFmtId="0" fontId="12" fillId="0" borderId="0">
      <alignment vertical="top"/>
    </xf>
    <xf numFmtId="0" fontId="9" fillId="0" borderId="0"/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0" fillId="0" borderId="0"/>
    <xf numFmtId="0" fontId="10" fillId="0" borderId="0"/>
    <xf numFmtId="0" fontId="10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0" borderId="0">
      <protection locked="0"/>
    </xf>
    <xf numFmtId="0" fontId="1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19" borderId="0" applyNumberFormat="0" applyBorder="0" applyAlignment="0" applyProtection="0"/>
    <xf numFmtId="0" fontId="16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/>
    <xf numFmtId="0" fontId="16" fillId="25" borderId="0" applyNumberFormat="0" applyBorder="0" applyAlignment="0" applyProtection="0">
      <alignment vertical="center"/>
    </xf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23" borderId="0" applyNumberFormat="0" applyBorder="0" applyAlignment="0" applyProtection="0"/>
    <xf numFmtId="0" fontId="16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30" borderId="0" applyNumberFormat="0" applyBorder="0" applyAlignment="0" applyProtection="0"/>
    <xf numFmtId="0" fontId="20" fillId="0" borderId="0">
      <alignment horizontal="center" wrapText="1"/>
      <protection locked="0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3" fontId="22" fillId="0" borderId="0"/>
    <xf numFmtId="177" fontId="23" fillId="0" borderId="4" applyAlignment="0" applyProtection="0"/>
    <xf numFmtId="178" fontId="12" fillId="0" borderId="0" applyFill="0" applyBorder="0" applyAlignment="0"/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3" fillId="0" borderId="0" applyNumberFormat="0" applyFill="0" applyBorder="0" applyAlignment="0" applyProtection="0"/>
    <xf numFmtId="41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80" fontId="26" fillId="0" borderId="0"/>
    <xf numFmtId="181" fontId="10" fillId="0" borderId="0" applyFont="0" applyFill="0" applyBorder="0" applyAlignment="0" applyProtection="0"/>
    <xf numFmtId="182" fontId="10" fillId="0" borderId="0"/>
    <xf numFmtId="183" fontId="10" fillId="0" borderId="0" applyFont="0" applyFill="0" applyBorder="0" applyAlignment="0" applyProtection="0"/>
    <xf numFmtId="184" fontId="10" fillId="0" borderId="0" applyFont="0" applyFill="0" applyBorder="0" applyAlignment="0" applyProtection="0"/>
    <xf numFmtId="185" fontId="26" fillId="0" borderId="0"/>
    <xf numFmtId="0" fontId="27" fillId="0" borderId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26" fillId="0" borderId="0"/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0" fillId="0" borderId="0"/>
    <xf numFmtId="2" fontId="27" fillId="0" borderId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38" fontId="31" fillId="31" borderId="0" applyNumberFormat="0" applyBorder="0" applyAlignment="0" applyProtection="0"/>
    <xf numFmtId="0" fontId="32" fillId="0" borderId="7" applyNumberFormat="0" applyAlignment="0" applyProtection="0">
      <alignment horizontal="left" vertical="center"/>
    </xf>
    <xf numFmtId="0" fontId="32" fillId="0" borderId="8">
      <alignment horizontal="left"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Protection="0"/>
    <xf numFmtId="0" fontId="32" fillId="0" borderId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7" borderId="5" applyNumberFormat="0" applyAlignment="0" applyProtection="0">
      <alignment vertical="center"/>
    </xf>
    <xf numFmtId="10" fontId="31" fillId="33" borderId="1" applyNumberFormat="0" applyBorder="0" applyAlignment="0" applyProtection="0"/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187" fontId="39" fillId="34" borderId="0"/>
    <xf numFmtId="0" fontId="38" fillId="7" borderId="5" applyNumberFormat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187" fontId="41" fillId="35" borderId="0"/>
    <xf numFmtId="38" fontId="42" fillId="0" borderId="0" applyFont="0" applyFill="0" applyBorder="0" applyAlignment="0" applyProtection="0"/>
    <xf numFmtId="40" fontId="42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89" fontId="42" fillId="0" borderId="0" applyFont="0" applyFill="0" applyBorder="0" applyAlignment="0" applyProtection="0"/>
    <xf numFmtId="190" fontId="42" fillId="0" borderId="0" applyFont="0" applyFill="0" applyBorder="0" applyAlignment="0" applyProtection="0"/>
    <xf numFmtId="191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26" fillId="0" borderId="0"/>
    <xf numFmtId="37" fontId="44" fillId="0" borderId="0"/>
    <xf numFmtId="0" fontId="45" fillId="0" borderId="0"/>
    <xf numFmtId="0" fontId="39" fillId="0" borderId="0"/>
    <xf numFmtId="192" fontId="46" fillId="0" borderId="0"/>
    <xf numFmtId="0" fontId="9" fillId="0" borderId="0"/>
    <xf numFmtId="0" fontId="14" fillId="33" borderId="13" applyNumberFormat="0" applyFont="0" applyAlignment="0" applyProtection="0">
      <alignment vertical="center"/>
    </xf>
    <xf numFmtId="0" fontId="14" fillId="33" borderId="13" applyNumberFormat="0" applyFont="0" applyAlignment="0" applyProtection="0">
      <alignment vertical="center"/>
    </xf>
    <xf numFmtId="0" fontId="14" fillId="33" borderId="13" applyNumberFormat="0" applyFont="0" applyAlignment="0" applyProtection="0">
      <alignment vertical="center"/>
    </xf>
    <xf numFmtId="0" fontId="14" fillId="33" borderId="13" applyNumberFormat="0" applyFon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14" fontId="20" fillId="0" borderId="0">
      <alignment horizontal="center" wrapText="1"/>
      <protection locked="0"/>
    </xf>
    <xf numFmtId="10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13" fontId="10" fillId="0" borderId="0" applyFont="0" applyFill="0" applyProtection="0"/>
    <xf numFmtId="0" fontId="42" fillId="0" borderId="0" applyNumberFormat="0" applyFont="0" applyFill="0" applyBorder="0" applyAlignment="0" applyProtection="0">
      <alignment horizontal="left"/>
    </xf>
    <xf numFmtId="15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0" fontId="23" fillId="0" borderId="15">
      <alignment horizontal="center"/>
    </xf>
    <xf numFmtId="3" fontId="42" fillId="0" borderId="0" applyFont="0" applyFill="0" applyBorder="0" applyAlignment="0" applyProtection="0"/>
    <xf numFmtId="0" fontId="42" fillId="37" borderId="0" applyNumberFormat="0" applyFont="0" applyBorder="0" applyAlignment="0" applyProtection="0"/>
    <xf numFmtId="3" fontId="48" fillId="0" borderId="0"/>
    <xf numFmtId="0" fontId="1" fillId="0" borderId="0" applyNumberFormat="0" applyFill="0" applyBorder="0" applyAlignment="0" applyProtection="0"/>
    <xf numFmtId="0" fontId="49" fillId="38" borderId="16">
      <protection locked="0"/>
    </xf>
    <xf numFmtId="0" fontId="50" fillId="0" borderId="0"/>
    <xf numFmtId="0" fontId="49" fillId="38" borderId="16">
      <protection locked="0"/>
    </xf>
    <xf numFmtId="0" fontId="49" fillId="38" borderId="16">
      <protection locked="0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193" fontId="10" fillId="0" borderId="0" applyFont="0" applyFill="0" applyBorder="0" applyAlignment="0" applyProtection="0"/>
    <xf numFmtId="194" fontId="10" fillId="0" borderId="0" applyFont="0" applyFill="0" applyBorder="0" applyAlignment="0" applyProtection="0"/>
    <xf numFmtId="195" fontId="11" fillId="0" borderId="0" applyFont="0" applyFill="0" applyBorder="0" applyAlignment="0" applyProtection="0"/>
    <xf numFmtId="196" fontId="11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197" fontId="10" fillId="0" borderId="0" applyFont="0" applyFill="0" applyBorder="0" applyAlignment="0" applyProtection="0"/>
    <xf numFmtId="198" fontId="10" fillId="0" borderId="0" applyFont="0" applyFill="0" applyBorder="0" applyAlignment="0" applyProtection="0"/>
    <xf numFmtId="0" fontId="10" fillId="0" borderId="18" applyNumberFormat="0" applyFill="0" applyProtection="0">
      <alignment horizontal="right"/>
    </xf>
    <xf numFmtId="0" fontId="54" fillId="0" borderId="9" applyNumberFormat="0" applyFill="0" applyAlignment="0" applyProtection="0">
      <alignment vertical="center"/>
    </xf>
    <xf numFmtId="0" fontId="54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56" fillId="0" borderId="11" applyNumberFormat="0" applyFill="0" applyAlignment="0" applyProtection="0">
      <alignment vertical="center"/>
    </xf>
    <xf numFmtId="0" fontId="56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7" fillId="0" borderId="18" applyNumberFormat="0" applyFill="0" applyProtection="0">
      <alignment horizontal="center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19" applyNumberFormat="0" applyFill="0" applyProtection="0">
      <alignment horizont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3" fillId="21" borderId="0" applyNumberFormat="0" applyBorder="0" applyAlignment="0" applyProtection="0"/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3" fillId="39" borderId="0" applyNumberFormat="0" applyBorder="0" applyAlignment="0" applyProtection="0"/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3" fillId="39" borderId="0" applyNumberFormat="0" applyBorder="0" applyAlignment="0" applyProtection="0"/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3" fillId="39" borderId="0" applyNumberFormat="0" applyBorder="0" applyAlignment="0" applyProtection="0"/>
    <xf numFmtId="0" fontId="21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2" fillId="3" borderId="0" applyNumberFormat="0" applyBorder="0" applyAlignment="0" applyProtection="0">
      <alignment vertical="center"/>
    </xf>
    <xf numFmtId="0" fontId="62" fillId="3" borderId="0" applyNumberFormat="0" applyBorder="0" applyAlignment="0" applyProtection="0">
      <alignment vertical="center"/>
    </xf>
    <xf numFmtId="0" fontId="62" fillId="3" borderId="0" applyNumberFormat="0" applyBorder="0" applyAlignment="0" applyProtection="0">
      <alignment vertical="center"/>
    </xf>
    <xf numFmtId="0" fontId="62" fillId="3" borderId="0" applyNumberFormat="0" applyBorder="0" applyAlignment="0" applyProtection="0">
      <alignment vertical="center"/>
    </xf>
    <xf numFmtId="0" fontId="62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4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1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63" fillId="39" borderId="0" applyNumberFormat="0" applyBorder="0" applyAlignment="0" applyProtection="0"/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2" fillId="5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60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6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65" fillId="0" borderId="0">
      <alignment vertical="center"/>
    </xf>
    <xf numFmtId="0" fontId="1" fillId="0" borderId="0"/>
    <xf numFmtId="0" fontId="1" fillId="0" borderId="0">
      <alignment vertical="center"/>
    </xf>
    <xf numFmtId="0" fontId="65" fillId="0" borderId="0">
      <alignment vertical="center"/>
    </xf>
    <xf numFmtId="0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83" fontId="1" fillId="0" borderId="0">
      <alignment vertical="center"/>
    </xf>
    <xf numFmtId="199" fontId="1" fillId="0" borderId="0">
      <alignment vertical="center"/>
    </xf>
    <xf numFmtId="200" fontId="1" fillId="0" borderId="0">
      <alignment vertical="center"/>
    </xf>
    <xf numFmtId="201" fontId="1" fillId="0" borderId="0">
      <alignment vertical="center"/>
    </xf>
    <xf numFmtId="201" fontId="1" fillId="0" borderId="0">
      <alignment vertical="center"/>
    </xf>
    <xf numFmtId="202" fontId="1" fillId="0" borderId="0">
      <alignment vertical="center"/>
    </xf>
    <xf numFmtId="202" fontId="1" fillId="0" borderId="0">
      <alignment vertical="center"/>
    </xf>
    <xf numFmtId="0" fontId="65" fillId="0" borderId="0">
      <alignment vertical="center"/>
    </xf>
    <xf numFmtId="186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65" fillId="0" borderId="0">
      <alignment vertical="center"/>
    </xf>
    <xf numFmtId="0" fontId="14" fillId="0" borderId="0">
      <alignment vertical="center"/>
    </xf>
    <xf numFmtId="199" fontId="1" fillId="0" borderId="0">
      <alignment vertical="center"/>
    </xf>
    <xf numFmtId="0" fontId="65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4" fillId="0" borderId="0">
      <alignment vertical="center"/>
    </xf>
    <xf numFmtId="197" fontId="1" fillId="0" borderId="0">
      <alignment vertical="center"/>
    </xf>
    <xf numFmtId="185" fontId="1" fillId="0" borderId="0">
      <alignment vertical="center"/>
    </xf>
    <xf numFmtId="183" fontId="1" fillId="0" borderId="0">
      <alignment vertical="center"/>
    </xf>
    <xf numFmtId="0" fontId="65" fillId="0" borderId="0">
      <alignment vertical="center"/>
    </xf>
    <xf numFmtId="183" fontId="1" fillId="0" borderId="0">
      <alignment vertical="center"/>
    </xf>
    <xf numFmtId="0" fontId="65" fillId="0" borderId="0">
      <alignment vertical="center"/>
    </xf>
    <xf numFmtId="0" fontId="1" fillId="0" borderId="0"/>
    <xf numFmtId="0" fontId="14" fillId="0" borderId="0">
      <alignment vertical="center"/>
    </xf>
    <xf numFmtId="0" fontId="65" fillId="0" borderId="0"/>
    <xf numFmtId="0" fontId="6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65" fillId="0" borderId="0"/>
    <xf numFmtId="0" fontId="1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6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9" fontId="68" fillId="0" borderId="0" applyFont="0" applyFill="0" applyBorder="0" applyAlignment="0" applyProtection="0"/>
    <xf numFmtId="0" fontId="69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26" borderId="0" applyNumberFormat="0" applyBorder="0" applyAlignment="0" applyProtection="0"/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26" borderId="0" applyNumberFormat="0" applyBorder="0" applyAlignment="0" applyProtection="0"/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26" borderId="0" applyNumberFormat="0" applyBorder="0" applyAlignment="0" applyProtection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26" borderId="0" applyNumberFormat="0" applyBorder="0" applyAlignment="0" applyProtection="0"/>
    <xf numFmtId="0" fontId="3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1" fillId="4" borderId="0" applyNumberFormat="0" applyBorder="0" applyAlignment="0" applyProtection="0">
      <alignment vertical="center"/>
    </xf>
    <xf numFmtId="0" fontId="71" fillId="4" borderId="0" applyNumberFormat="0" applyBorder="0" applyAlignment="0" applyProtection="0">
      <alignment vertical="center"/>
    </xf>
    <xf numFmtId="0" fontId="71" fillId="4" borderId="0" applyNumberFormat="0" applyBorder="0" applyAlignment="0" applyProtection="0">
      <alignment vertical="center"/>
    </xf>
    <xf numFmtId="0" fontId="71" fillId="4" borderId="0" applyNumberFormat="0" applyBorder="0" applyAlignment="0" applyProtection="0">
      <alignment vertical="center"/>
    </xf>
    <xf numFmtId="0" fontId="71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2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4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0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70" fillId="26" borderId="0" applyNumberFormat="0" applyBorder="0" applyAlignment="0" applyProtection="0"/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17" applyNumberFormat="0" applyFill="0" applyAlignment="0" applyProtection="0">
      <alignment vertical="center"/>
    </xf>
    <xf numFmtId="0" fontId="74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203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183" fontId="75" fillId="0" borderId="0" applyFont="0" applyFill="0" applyBorder="0" applyAlignment="0" applyProtection="0"/>
    <xf numFmtId="205" fontId="75" fillId="0" borderId="0" applyFont="0" applyFill="0" applyBorder="0" applyAlignment="0" applyProtection="0"/>
    <xf numFmtId="0" fontId="76" fillId="31" borderId="5" applyNumberFormat="0" applyAlignment="0" applyProtection="0">
      <alignment vertical="center"/>
    </xf>
    <xf numFmtId="0" fontId="76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24" fillId="31" borderId="5" applyNumberFormat="0" applyAlignment="0" applyProtection="0">
      <alignment vertical="center"/>
    </xf>
    <xf numFmtId="0" fontId="77" fillId="32" borderId="6" applyNumberFormat="0" applyAlignment="0" applyProtection="0">
      <alignment vertical="center"/>
    </xf>
    <xf numFmtId="0" fontId="77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25" fillId="32" borderId="6" applyNumberFormat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9" fillId="0" borderId="19" applyNumberFormat="0" applyFill="0" applyProtection="0">
      <alignment horizontal="left"/>
    </xf>
    <xf numFmtId="0" fontId="79" fillId="0" borderId="0" applyNumberFormat="0" applyFill="0" applyBorder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80" fillId="0" borderId="12" applyNumberFormat="0" applyFill="0" applyAlignment="0" applyProtection="0">
      <alignment vertical="center"/>
    </xf>
    <xf numFmtId="0" fontId="8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206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207" fontId="11" fillId="0" borderId="0" applyFont="0" applyFill="0" applyBorder="0" applyAlignment="0" applyProtection="0"/>
    <xf numFmtId="200" fontId="11" fillId="0" borderId="0" applyFont="0" applyFill="0" applyBorder="0" applyAlignment="0" applyProtection="0"/>
    <xf numFmtId="0" fontId="26" fillId="0" borderId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208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208" fontId="1" fillId="0" borderId="0" applyFont="0" applyFill="0" applyBorder="0" applyAlignment="0" applyProtection="0">
      <alignment vertical="center"/>
    </xf>
    <xf numFmtId="208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208" fontId="14" fillId="0" borderId="0" applyFont="0" applyFill="0" applyBorder="0" applyAlignment="0" applyProtection="0">
      <alignment vertical="center"/>
    </xf>
    <xf numFmtId="208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208" fontId="14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202" fontId="81" fillId="0" borderId="0" applyFont="0" applyFill="0" applyBorder="0" applyAlignment="0" applyProtection="0"/>
    <xf numFmtId="209" fontId="8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8" fillId="0" borderId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0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1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82" fillId="42" borderId="0" applyNumberFormat="0" applyBorder="0" applyAlignment="0" applyProtection="0"/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210" fontId="10" fillId="0" borderId="19" applyFill="0" applyProtection="0">
      <alignment horizontal="right"/>
    </xf>
    <xf numFmtId="0" fontId="10" fillId="0" borderId="18" applyNumberFormat="0" applyFill="0" applyProtection="0">
      <alignment horizontal="left"/>
    </xf>
    <xf numFmtId="0" fontId="83" fillId="36" borderId="0" applyNumberFormat="0" applyBorder="0" applyAlignment="0" applyProtection="0">
      <alignment vertical="center"/>
    </xf>
    <xf numFmtId="0" fontId="8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84" fillId="31" borderId="14" applyNumberFormat="0" applyAlignment="0" applyProtection="0">
      <alignment vertical="center"/>
    </xf>
    <xf numFmtId="0" fontId="84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47" fillId="31" borderId="14" applyNumberFormat="0" applyAlignment="0" applyProtection="0">
      <alignment vertical="center"/>
    </xf>
    <xf numFmtId="0" fontId="85" fillId="7" borderId="5" applyNumberFormat="0" applyAlignment="0" applyProtection="0">
      <alignment vertical="center"/>
    </xf>
    <xf numFmtId="0" fontId="85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0" fontId="38" fillId="7" borderId="5" applyNumberFormat="0" applyAlignment="0" applyProtection="0">
      <alignment vertical="center"/>
    </xf>
    <xf numFmtId="1" fontId="10" fillId="0" borderId="19" applyFill="0" applyProtection="0">
      <alignment horizontal="center"/>
    </xf>
    <xf numFmtId="1" fontId="86" fillId="0" borderId="1">
      <alignment vertical="center"/>
      <protection locked="0"/>
    </xf>
    <xf numFmtId="1" fontId="86" fillId="0" borderId="1">
      <alignment vertical="center"/>
      <protection locked="0"/>
    </xf>
    <xf numFmtId="1" fontId="86" fillId="0" borderId="1">
      <alignment vertical="center"/>
      <protection locked="0"/>
    </xf>
    <xf numFmtId="1" fontId="86" fillId="0" borderId="1">
      <alignment vertical="center"/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/>
    <xf numFmtId="211" fontId="86" fillId="0" borderId="1">
      <alignment vertical="center"/>
      <protection locked="0"/>
    </xf>
    <xf numFmtId="211" fontId="86" fillId="0" borderId="1">
      <alignment vertical="center"/>
      <protection locked="0"/>
    </xf>
    <xf numFmtId="211" fontId="86" fillId="0" borderId="1">
      <alignment vertical="center"/>
      <protection locked="0"/>
    </xf>
    <xf numFmtId="211" fontId="86" fillId="0" borderId="1">
      <alignment vertical="center"/>
      <protection locked="0"/>
    </xf>
    <xf numFmtId="0" fontId="11" fillId="0" borderId="0"/>
    <xf numFmtId="0" fontId="75" fillId="0" borderId="0"/>
    <xf numFmtId="0" fontId="42" fillId="0" borderId="0"/>
    <xf numFmtId="0" fontId="16" fillId="1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" fillId="33" borderId="13" applyNumberFormat="0" applyFont="0" applyAlignment="0" applyProtection="0">
      <alignment vertical="center"/>
    </xf>
    <xf numFmtId="0" fontId="1" fillId="33" borderId="13" applyNumberFormat="0" applyFont="0" applyAlignment="0" applyProtection="0">
      <alignment vertical="center"/>
    </xf>
    <xf numFmtId="0" fontId="1" fillId="33" borderId="13" applyNumberFormat="0" applyFont="0" applyAlignment="0" applyProtection="0">
      <alignment vertical="center"/>
    </xf>
    <xf numFmtId="0" fontId="1" fillId="33" borderId="13" applyNumberFormat="0" applyFont="0" applyAlignment="0" applyProtection="0">
      <alignment vertical="center"/>
    </xf>
    <xf numFmtId="0" fontId="1" fillId="33" borderId="13" applyNumberFormat="0" applyFont="0" applyAlignment="0" applyProtection="0">
      <alignment vertical="center"/>
    </xf>
    <xf numFmtId="0" fontId="1" fillId="33" borderId="13" applyNumberFormat="0" applyFont="0" applyAlignment="0" applyProtection="0">
      <alignment vertical="center"/>
    </xf>
    <xf numFmtId="0" fontId="12" fillId="33" borderId="13" applyNumberFormat="0" applyFont="0" applyAlignment="0" applyProtection="0">
      <alignment vertical="center"/>
    </xf>
    <xf numFmtId="38" fontId="88" fillId="0" borderId="0" applyFont="0" applyFill="0" applyBorder="0" applyAlignment="0" applyProtection="0"/>
    <xf numFmtId="4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9" fillId="0" borderId="0"/>
  </cellStyleXfs>
  <cellXfs count="25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horizontal="center"/>
    </xf>
    <xf numFmtId="176" fontId="1" fillId="0" borderId="0" xfId="1" applyNumberFormat="1" applyAlignment="1">
      <alignment horizontal="center"/>
    </xf>
    <xf numFmtId="0" fontId="1" fillId="0" borderId="0" xfId="2" applyAlignment="1">
      <alignment horizontal="center"/>
    </xf>
    <xf numFmtId="176" fontId="1" fillId="0" borderId="0" xfId="2" applyNumberFormat="1" applyAlignment="1">
      <alignment horizontal="center"/>
    </xf>
    <xf numFmtId="0" fontId="1" fillId="0" borderId="0" xfId="2" applyAlignment="1">
      <alignment vertical="center"/>
    </xf>
    <xf numFmtId="0" fontId="1" fillId="0" borderId="1" xfId="2" applyBorder="1" applyAlignment="1">
      <alignment horizontal="center"/>
    </xf>
    <xf numFmtId="0" fontId="1" fillId="0" borderId="1" xfId="1" applyBorder="1" applyAlignment="1">
      <alignment horizontal="center"/>
    </xf>
    <xf numFmtId="176" fontId="1" fillId="0" borderId="1" xfId="2" applyNumberFormat="1" applyBorder="1" applyAlignment="1">
      <alignment horizontal="center"/>
    </xf>
    <xf numFmtId="0" fontId="3" fillId="0" borderId="1" xfId="2" applyFont="1" applyBorder="1" applyAlignment="1">
      <alignment horizontal="left" vertical="center"/>
    </xf>
    <xf numFmtId="0" fontId="3" fillId="0" borderId="1" xfId="2" applyFont="1" applyBorder="1" applyAlignme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176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176" fontId="6" fillId="0" borderId="0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 wrapText="1"/>
    </xf>
    <xf numFmtId="176" fontId="7" fillId="0" borderId="0" xfId="2" applyNumberFormat="1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176" fontId="4" fillId="0" borderId="0" xfId="2" applyNumberFormat="1" applyFont="1" applyAlignment="1">
      <alignment horizontal="center"/>
    </xf>
    <xf numFmtId="0" fontId="8" fillId="0" borderId="0" xfId="2" applyFont="1"/>
  </cellXfs>
  <cellStyles count="2553">
    <cellStyle name=" 1" xfId="3"/>
    <cellStyle name="?鹎%U龡&amp;H?_x0008__x001c__x001c_?_x0007__x0001__x0001_" xfId="4"/>
    <cellStyle name="?鹎%U龡&amp;H?_x0008__x001c__x001c_?_x0007__x0001__x0001_ 2" xfId="5"/>
    <cellStyle name="?鹎%U龡&amp;H?_x0008__x001c__x001c_?_x0007__x0001__x0001_ 3" xfId="6"/>
    <cellStyle name="?鹎%U龡&amp;H?_x0008__x001c__x001c_?_x0007__x0001__x0001__Sheet1" xfId="7"/>
    <cellStyle name="?鹎%U龡&amp;H齲_x0001_C铣_x0014__x0007__x0001__x0001_" xfId="8"/>
    <cellStyle name="_2006－2009年结余结转情况" xfId="9"/>
    <cellStyle name="_20100326高清市院遂宁检察院1080P配置清单26日改" xfId="10"/>
    <cellStyle name="_Book1" xfId="11"/>
    <cellStyle name="_Book1_1" xfId="12"/>
    <cellStyle name="_Book1_2" xfId="13"/>
    <cellStyle name="_Book1_3" xfId="14"/>
    <cellStyle name="_Book1_4" xfId="15"/>
    <cellStyle name="_ET_STYLE_NoName_00_" xfId="16"/>
    <cellStyle name="_ET_STYLE_NoName_00__Book1" xfId="17"/>
    <cellStyle name="_ET_STYLE_NoName_00__Book1_1" xfId="18"/>
    <cellStyle name="_ET_STYLE_NoName_00__Book1_1_县公司" xfId="19"/>
    <cellStyle name="_ET_STYLE_NoName_00__Book1_1_银行账户情况表_2010年12月" xfId="20"/>
    <cellStyle name="_ET_STYLE_NoName_00__Book1_2" xfId="21"/>
    <cellStyle name="_ET_STYLE_NoName_00__Book1_县公司" xfId="22"/>
    <cellStyle name="_ET_STYLE_NoName_00__Book1_银行账户情况表_2010年12月" xfId="23"/>
    <cellStyle name="_ET_STYLE_NoName_00__Sheet3" xfId="24"/>
    <cellStyle name="_ET_STYLE_NoName_00__建行" xfId="25"/>
    <cellStyle name="_ET_STYLE_NoName_00__武陵山区交通项目" xfId="26"/>
    <cellStyle name="_ET_STYLE_NoName_00__县公司" xfId="27"/>
    <cellStyle name="_ET_STYLE_NoName_00__银行账户情况表_2010年12月" xfId="28"/>
    <cellStyle name="_ET_STYLE_NoName_00__云南水利电力有限公司" xfId="29"/>
    <cellStyle name="_Sheet1" xfId="30"/>
    <cellStyle name="_本部汇总" xfId="31"/>
    <cellStyle name="_杭长项目部职工花名册——架子九队" xfId="32"/>
    <cellStyle name="_南方电网" xfId="33"/>
    <cellStyle name="_弱电系统设备配置报价清单" xfId="34"/>
    <cellStyle name="_永州市关小汇总表1" xfId="35"/>
    <cellStyle name="0,0_x000d_&#10;NA_x000d_&#10;" xfId="36"/>
    <cellStyle name="20% - Accent1" xfId="37"/>
    <cellStyle name="20% - Accent1 2" xfId="38"/>
    <cellStyle name="20% - Accent1 3" xfId="39"/>
    <cellStyle name="20% - Accent1 3 2" xfId="40"/>
    <cellStyle name="20% - Accent1_Sheet1" xfId="41"/>
    <cellStyle name="20% - Accent2" xfId="42"/>
    <cellStyle name="20% - Accent2 2" xfId="43"/>
    <cellStyle name="20% - Accent2 3" xfId="44"/>
    <cellStyle name="20% - Accent2 3 2" xfId="45"/>
    <cellStyle name="20% - Accent2_Sheet1" xfId="46"/>
    <cellStyle name="20% - Accent3" xfId="47"/>
    <cellStyle name="20% - Accent3 2" xfId="48"/>
    <cellStyle name="20% - Accent3 3" xfId="49"/>
    <cellStyle name="20% - Accent3 3 2" xfId="50"/>
    <cellStyle name="20% - Accent3_Sheet1" xfId="51"/>
    <cellStyle name="20% - Accent4" xfId="52"/>
    <cellStyle name="20% - Accent4 2" xfId="53"/>
    <cellStyle name="20% - Accent4 3" xfId="54"/>
    <cellStyle name="20% - Accent4 3 2" xfId="55"/>
    <cellStyle name="20% - Accent4_Sheet1" xfId="56"/>
    <cellStyle name="20% - Accent5" xfId="57"/>
    <cellStyle name="20% - Accent5 2" xfId="58"/>
    <cellStyle name="20% - Accent5 3" xfId="59"/>
    <cellStyle name="20% - Accent5 3 2" xfId="60"/>
    <cellStyle name="20% - Accent5_Sheet1" xfId="61"/>
    <cellStyle name="20% - Accent6" xfId="62"/>
    <cellStyle name="20% - Accent6 2" xfId="63"/>
    <cellStyle name="20% - Accent6 3" xfId="64"/>
    <cellStyle name="20% - Accent6 3 2" xfId="65"/>
    <cellStyle name="20% - Accent6_Sheet1" xfId="66"/>
    <cellStyle name="20% - 强调文字颜色 1 2" xfId="67"/>
    <cellStyle name="20% - 强调文字颜色 1 2 2" xfId="68"/>
    <cellStyle name="20% - 强调文字颜色 1 2 3" xfId="69"/>
    <cellStyle name="20% - 强调文字颜色 1 2 4" xfId="70"/>
    <cellStyle name="20% - 强调文字颜色 1 2_Sheet1" xfId="71"/>
    <cellStyle name="20% - 强调文字颜色 1 3" xfId="72"/>
    <cellStyle name="20% - 强调文字颜色 1 3 2" xfId="73"/>
    <cellStyle name="20% - 强调文字颜色 1 3 3" xfId="74"/>
    <cellStyle name="20% - 强调文字颜色 1 4" xfId="75"/>
    <cellStyle name="20% - 强调文字颜色 2 2" xfId="76"/>
    <cellStyle name="20% - 强调文字颜色 2 2 2" xfId="77"/>
    <cellStyle name="20% - 强调文字颜色 2 2 3" xfId="78"/>
    <cellStyle name="20% - 强调文字颜色 2 2 4" xfId="79"/>
    <cellStyle name="20% - 强调文字颜色 2 2_Sheet1" xfId="80"/>
    <cellStyle name="20% - 强调文字颜色 2 3" xfId="81"/>
    <cellStyle name="20% - 强调文字颜色 2 3 2" xfId="82"/>
    <cellStyle name="20% - 强调文字颜色 2 3 3" xfId="83"/>
    <cellStyle name="20% - 强调文字颜色 2 4" xfId="84"/>
    <cellStyle name="20% - 强调文字颜色 3 2" xfId="85"/>
    <cellStyle name="20% - 强调文字颜色 3 2 2" xfId="86"/>
    <cellStyle name="20% - 强调文字颜色 3 2 3" xfId="87"/>
    <cellStyle name="20% - 强调文字颜色 3 2 4" xfId="88"/>
    <cellStyle name="20% - 强调文字颜色 3 2_Sheet1" xfId="89"/>
    <cellStyle name="20% - 强调文字颜色 3 3" xfId="90"/>
    <cellStyle name="20% - 强调文字颜色 3 3 2" xfId="91"/>
    <cellStyle name="20% - 强调文字颜色 3 3 3" xfId="92"/>
    <cellStyle name="20% - 强调文字颜色 3 4" xfId="93"/>
    <cellStyle name="20% - 强调文字颜色 4 2" xfId="94"/>
    <cellStyle name="20% - 强调文字颜色 4 2 2" xfId="95"/>
    <cellStyle name="20% - 强调文字颜色 4 2 3" xfId="96"/>
    <cellStyle name="20% - 强调文字颜色 4 2 4" xfId="97"/>
    <cellStyle name="20% - 强调文字颜色 4 2_Sheet1" xfId="98"/>
    <cellStyle name="20% - 强调文字颜色 4 3" xfId="99"/>
    <cellStyle name="20% - 强调文字颜色 4 3 2" xfId="100"/>
    <cellStyle name="20% - 强调文字颜色 4 3 3" xfId="101"/>
    <cellStyle name="20% - 强调文字颜色 4 4" xfId="102"/>
    <cellStyle name="20% - 强调文字颜色 5 2" xfId="103"/>
    <cellStyle name="20% - 强调文字颜色 5 2 2" xfId="104"/>
    <cellStyle name="20% - 强调文字颜色 5 2 3" xfId="105"/>
    <cellStyle name="20% - 强调文字颜色 5 2 4" xfId="106"/>
    <cellStyle name="20% - 强调文字颜色 5 2_Sheet1" xfId="107"/>
    <cellStyle name="20% - 强调文字颜色 5 3" xfId="108"/>
    <cellStyle name="20% - 强调文字颜色 5 3 2" xfId="109"/>
    <cellStyle name="20% - 强调文字颜色 5 3 3" xfId="110"/>
    <cellStyle name="20% - 强调文字颜色 5 4" xfId="111"/>
    <cellStyle name="20% - 强调文字颜色 6 2" xfId="112"/>
    <cellStyle name="20% - 强调文字颜色 6 2 2" xfId="113"/>
    <cellStyle name="20% - 强调文字颜色 6 2 3" xfId="114"/>
    <cellStyle name="20% - 强调文字颜色 6 2 4" xfId="115"/>
    <cellStyle name="20% - 强调文字颜色 6 2_Sheet1" xfId="116"/>
    <cellStyle name="20% - 强调文字颜色 6 3" xfId="117"/>
    <cellStyle name="20% - 强调文字颜色 6 3 2" xfId="118"/>
    <cellStyle name="20% - 强调文字颜色 6 3 3" xfId="119"/>
    <cellStyle name="20% - 强调文字颜色 6 4" xfId="120"/>
    <cellStyle name="20% - 着色 5" xfId="121"/>
    <cellStyle name="40% - Accent1" xfId="122"/>
    <cellStyle name="40% - Accent1 2" xfId="123"/>
    <cellStyle name="40% - Accent1 3" xfId="124"/>
    <cellStyle name="40% - Accent1 3 2" xfId="125"/>
    <cellStyle name="40% - Accent1_Sheet1" xfId="126"/>
    <cellStyle name="40% - Accent2" xfId="127"/>
    <cellStyle name="40% - Accent2 2" xfId="128"/>
    <cellStyle name="40% - Accent2 3" xfId="129"/>
    <cellStyle name="40% - Accent2 3 2" xfId="130"/>
    <cellStyle name="40% - Accent2_Sheet1" xfId="131"/>
    <cellStyle name="40% - Accent3" xfId="132"/>
    <cellStyle name="40% - Accent3 2" xfId="133"/>
    <cellStyle name="40% - Accent3 3" xfId="134"/>
    <cellStyle name="40% - Accent3 3 2" xfId="135"/>
    <cellStyle name="40% - Accent3_Sheet1" xfId="136"/>
    <cellStyle name="40% - Accent4" xfId="137"/>
    <cellStyle name="40% - Accent4 2" xfId="138"/>
    <cellStyle name="40% - Accent4 3" xfId="139"/>
    <cellStyle name="40% - Accent4 3 2" xfId="140"/>
    <cellStyle name="40% - Accent4_Sheet1" xfId="141"/>
    <cellStyle name="40% - Accent5" xfId="142"/>
    <cellStyle name="40% - Accent5 2" xfId="143"/>
    <cellStyle name="40% - Accent5 3" xfId="144"/>
    <cellStyle name="40% - Accent5 3 2" xfId="145"/>
    <cellStyle name="40% - Accent5_Sheet1" xfId="146"/>
    <cellStyle name="40% - Accent6" xfId="147"/>
    <cellStyle name="40% - Accent6 2" xfId="148"/>
    <cellStyle name="40% - Accent6 3" xfId="149"/>
    <cellStyle name="40% - Accent6 3 2" xfId="150"/>
    <cellStyle name="40% - Accent6_Sheet1" xfId="151"/>
    <cellStyle name="40% - 强调文字颜色 1 2" xfId="152"/>
    <cellStyle name="40% - 强调文字颜色 1 2 2" xfId="153"/>
    <cellStyle name="40% - 强调文字颜色 1 2 3" xfId="154"/>
    <cellStyle name="40% - 强调文字颜色 1 2 4" xfId="155"/>
    <cellStyle name="40% - 强调文字颜色 1 2_Sheet1" xfId="156"/>
    <cellStyle name="40% - 强调文字颜色 1 3" xfId="157"/>
    <cellStyle name="40% - 强调文字颜色 1 3 2" xfId="158"/>
    <cellStyle name="40% - 强调文字颜色 1 3 3" xfId="159"/>
    <cellStyle name="40% - 强调文字颜色 1 4" xfId="160"/>
    <cellStyle name="40% - 强调文字颜色 2 2" xfId="161"/>
    <cellStyle name="40% - 强调文字颜色 2 2 2" xfId="162"/>
    <cellStyle name="40% - 强调文字颜色 2 2 3" xfId="163"/>
    <cellStyle name="40% - 强调文字颜色 2 2 4" xfId="164"/>
    <cellStyle name="40% - 强调文字颜色 2 2_Sheet1" xfId="165"/>
    <cellStyle name="40% - 强调文字颜色 2 3" xfId="166"/>
    <cellStyle name="40% - 强调文字颜色 2 3 2" xfId="167"/>
    <cellStyle name="40% - 强调文字颜色 2 3 3" xfId="168"/>
    <cellStyle name="40% - 强调文字颜色 2 4" xfId="169"/>
    <cellStyle name="40% - 强调文字颜色 3 2" xfId="170"/>
    <cellStyle name="40% - 强调文字颜色 3 2 2" xfId="171"/>
    <cellStyle name="40% - 强调文字颜色 3 2 3" xfId="172"/>
    <cellStyle name="40% - 强调文字颜色 3 2 4" xfId="173"/>
    <cellStyle name="40% - 强调文字颜色 3 2_Sheet1" xfId="174"/>
    <cellStyle name="40% - 强调文字颜色 3 3" xfId="175"/>
    <cellStyle name="40% - 强调文字颜色 3 3 2" xfId="176"/>
    <cellStyle name="40% - 强调文字颜色 3 3 3" xfId="177"/>
    <cellStyle name="40% - 强调文字颜色 3 4" xfId="178"/>
    <cellStyle name="40% - 强调文字颜色 4 2" xfId="179"/>
    <cellStyle name="40% - 强调文字颜色 4 2 2" xfId="180"/>
    <cellStyle name="40% - 强调文字颜色 4 2 3" xfId="181"/>
    <cellStyle name="40% - 强调文字颜色 4 2 4" xfId="182"/>
    <cellStyle name="40% - 强调文字颜色 4 2_Sheet1" xfId="183"/>
    <cellStyle name="40% - 强调文字颜色 4 3" xfId="184"/>
    <cellStyle name="40% - 强调文字颜色 4 3 2" xfId="185"/>
    <cellStyle name="40% - 强调文字颜色 4 3 3" xfId="186"/>
    <cellStyle name="40% - 强调文字颜色 4 4" xfId="187"/>
    <cellStyle name="40% - 强调文字颜色 5 2" xfId="188"/>
    <cellStyle name="40% - 强调文字颜色 5 2 2" xfId="189"/>
    <cellStyle name="40% - 强调文字颜色 5 2 3" xfId="190"/>
    <cellStyle name="40% - 强调文字颜色 5 2 4" xfId="191"/>
    <cellStyle name="40% - 强调文字颜色 5 2_Sheet1" xfId="192"/>
    <cellStyle name="40% - 强调文字颜色 5 3" xfId="193"/>
    <cellStyle name="40% - 强调文字颜色 5 3 2" xfId="194"/>
    <cellStyle name="40% - 强调文字颜色 5 3 3" xfId="195"/>
    <cellStyle name="40% - 强调文字颜色 5 4" xfId="196"/>
    <cellStyle name="40% - 强调文字颜色 6 2" xfId="197"/>
    <cellStyle name="40% - 强调文字颜色 6 2 2" xfId="198"/>
    <cellStyle name="40% - 强调文字颜色 6 2 3" xfId="199"/>
    <cellStyle name="40% - 强调文字颜色 6 2 4" xfId="200"/>
    <cellStyle name="40% - 强调文字颜色 6 2_Sheet1" xfId="201"/>
    <cellStyle name="40% - 强调文字颜色 6 3" xfId="202"/>
    <cellStyle name="40% - 强调文字颜色 6 3 2" xfId="203"/>
    <cellStyle name="40% - 强调文字颜色 6 3 3" xfId="204"/>
    <cellStyle name="40% - 强调文字颜色 6 4" xfId="205"/>
    <cellStyle name="40% - 着色 4" xfId="206"/>
    <cellStyle name="40% - 着色 5" xfId="207"/>
    <cellStyle name="60% - Accent1" xfId="208"/>
    <cellStyle name="60% - Accent1 2" xfId="209"/>
    <cellStyle name="60% - Accent1 3" xfId="210"/>
    <cellStyle name="60% - Accent1 3 2" xfId="211"/>
    <cellStyle name="60% - Accent1_Sheet1" xfId="212"/>
    <cellStyle name="60% - Accent2" xfId="213"/>
    <cellStyle name="60% - Accent2 2" xfId="214"/>
    <cellStyle name="60% - Accent2 3" xfId="215"/>
    <cellStyle name="60% - Accent2 3 2" xfId="216"/>
    <cellStyle name="60% - Accent2_Sheet1" xfId="217"/>
    <cellStyle name="60% - Accent3" xfId="218"/>
    <cellStyle name="60% - Accent3 2" xfId="219"/>
    <cellStyle name="60% - Accent3 3" xfId="220"/>
    <cellStyle name="60% - Accent3 3 2" xfId="221"/>
    <cellStyle name="60% - Accent3_Sheet1" xfId="222"/>
    <cellStyle name="60% - Accent4" xfId="223"/>
    <cellStyle name="60% - Accent4 2" xfId="224"/>
    <cellStyle name="60% - Accent4 3" xfId="225"/>
    <cellStyle name="60% - Accent4 3 2" xfId="226"/>
    <cellStyle name="60% - Accent4_Sheet1" xfId="227"/>
    <cellStyle name="60% - Accent5" xfId="228"/>
    <cellStyle name="60% - Accent5 2" xfId="229"/>
    <cellStyle name="60% - Accent5 3" xfId="230"/>
    <cellStyle name="60% - Accent5 3 2" xfId="231"/>
    <cellStyle name="60% - Accent5_Sheet1" xfId="232"/>
    <cellStyle name="60% - Accent6" xfId="233"/>
    <cellStyle name="60% - Accent6 2" xfId="234"/>
    <cellStyle name="60% - Accent6 3" xfId="235"/>
    <cellStyle name="60% - Accent6 3 2" xfId="236"/>
    <cellStyle name="60% - Accent6_Sheet1" xfId="237"/>
    <cellStyle name="60% - 强调文字颜色 1 2" xfId="238"/>
    <cellStyle name="60% - 强调文字颜色 1 2 2" xfId="239"/>
    <cellStyle name="60% - 强调文字颜色 1 2 3" xfId="240"/>
    <cellStyle name="60% - 强调文字颜色 1 2 4" xfId="241"/>
    <cellStyle name="60% - 强调文字颜色 1 2_Sheet1" xfId="242"/>
    <cellStyle name="60% - 强调文字颜色 1 3" xfId="243"/>
    <cellStyle name="60% - 强调文字颜色 1 3 2" xfId="244"/>
    <cellStyle name="60% - 强调文字颜色 1 3 3" xfId="245"/>
    <cellStyle name="60% - 强调文字颜色 1 4" xfId="246"/>
    <cellStyle name="60% - 强调文字颜色 2 2" xfId="247"/>
    <cellStyle name="60% - 强调文字颜色 2 2 2" xfId="248"/>
    <cellStyle name="60% - 强调文字颜色 2 2 3" xfId="249"/>
    <cellStyle name="60% - 强调文字颜色 2 2 4" xfId="250"/>
    <cellStyle name="60% - 强调文字颜色 2 2_Sheet1" xfId="251"/>
    <cellStyle name="60% - 强调文字颜色 2 3" xfId="252"/>
    <cellStyle name="60% - 强调文字颜色 2 3 2" xfId="253"/>
    <cellStyle name="60% - 强调文字颜色 2 3 3" xfId="254"/>
    <cellStyle name="60% - 强调文字颜色 2 4" xfId="255"/>
    <cellStyle name="60% - 强调文字颜色 3 2" xfId="256"/>
    <cellStyle name="60% - 强调文字颜色 3 2 2" xfId="257"/>
    <cellStyle name="60% - 强调文字颜色 3 2 3" xfId="258"/>
    <cellStyle name="60% - 强调文字颜色 3 2 4" xfId="259"/>
    <cellStyle name="60% - 强调文字颜色 3 2_Sheet1" xfId="260"/>
    <cellStyle name="60% - 强调文字颜色 3 3" xfId="261"/>
    <cellStyle name="60% - 强调文字颜色 3 3 2" xfId="262"/>
    <cellStyle name="60% - 强调文字颜色 3 3 3" xfId="263"/>
    <cellStyle name="60% - 强调文字颜色 3 4" xfId="264"/>
    <cellStyle name="60% - 强调文字颜色 4 2" xfId="265"/>
    <cellStyle name="60% - 强调文字颜色 4 2 2" xfId="266"/>
    <cellStyle name="60% - 强调文字颜色 4 2 3" xfId="267"/>
    <cellStyle name="60% - 强调文字颜色 4 2 4" xfId="268"/>
    <cellStyle name="60% - 强调文字颜色 4 2_Sheet1" xfId="269"/>
    <cellStyle name="60% - 强调文字颜色 4 3" xfId="270"/>
    <cellStyle name="60% - 强调文字颜色 4 3 2" xfId="271"/>
    <cellStyle name="60% - 强调文字颜色 4 3 3" xfId="272"/>
    <cellStyle name="60% - 强调文字颜色 4 4" xfId="273"/>
    <cellStyle name="60% - 强调文字颜色 5 2" xfId="274"/>
    <cellStyle name="60% - 强调文字颜色 5 2 2" xfId="275"/>
    <cellStyle name="60% - 强调文字颜色 5 2 3" xfId="276"/>
    <cellStyle name="60% - 强调文字颜色 5 2 4" xfId="277"/>
    <cellStyle name="60% - 强调文字颜色 5 2_Sheet1" xfId="278"/>
    <cellStyle name="60% - 强调文字颜色 5 3" xfId="279"/>
    <cellStyle name="60% - 强调文字颜色 5 3 2" xfId="280"/>
    <cellStyle name="60% - 强调文字颜色 5 3 3" xfId="281"/>
    <cellStyle name="60% - 强调文字颜色 5 4" xfId="282"/>
    <cellStyle name="60% - 强调文字颜色 6 2" xfId="283"/>
    <cellStyle name="60% - 强调文字颜色 6 2 2" xfId="284"/>
    <cellStyle name="60% - 强调文字颜色 6 2 3" xfId="285"/>
    <cellStyle name="60% - 强调文字颜色 6 2 4" xfId="286"/>
    <cellStyle name="60% - 强调文字颜色 6 2_Sheet1" xfId="287"/>
    <cellStyle name="60% - 强调文字颜色 6 3" xfId="288"/>
    <cellStyle name="60% - 强调文字颜色 6 3 2" xfId="289"/>
    <cellStyle name="60% - 强调文字颜色 6 3 3" xfId="290"/>
    <cellStyle name="60% - 强调文字颜色 6 4" xfId="291"/>
    <cellStyle name="60% - 着色 2" xfId="292"/>
    <cellStyle name="6mal" xfId="293"/>
    <cellStyle name="Accent1" xfId="294"/>
    <cellStyle name="Accent1 - 20%" xfId="295"/>
    <cellStyle name="Accent1 - 20% 2" xfId="296"/>
    <cellStyle name="Accent1 - 20% 3" xfId="297"/>
    <cellStyle name="Accent1 - 20% 3 2" xfId="298"/>
    <cellStyle name="Accent1 - 20%_2013新机制（指标文）(1)" xfId="299"/>
    <cellStyle name="Accent1 - 40%" xfId="300"/>
    <cellStyle name="Accent1 - 40% 2" xfId="301"/>
    <cellStyle name="Accent1 - 40% 3" xfId="302"/>
    <cellStyle name="Accent1 - 40% 3 2" xfId="303"/>
    <cellStyle name="Accent1 - 40%_2013新机制（指标文）(1)" xfId="304"/>
    <cellStyle name="Accent1 - 60%" xfId="305"/>
    <cellStyle name="Accent1 - 60% 2" xfId="306"/>
    <cellStyle name="Accent1 - 60% 3" xfId="307"/>
    <cellStyle name="Accent1 - 60% 3 2" xfId="308"/>
    <cellStyle name="Accent1 - 60%_2013新机制（指标文）(1)" xfId="309"/>
    <cellStyle name="Accent1 2" xfId="310"/>
    <cellStyle name="Accent1 3" xfId="311"/>
    <cellStyle name="Accent1 3 2" xfId="312"/>
    <cellStyle name="Accent1 4" xfId="313"/>
    <cellStyle name="Accent1 5" xfId="314"/>
    <cellStyle name="Accent1 6" xfId="315"/>
    <cellStyle name="Accent1 7" xfId="316"/>
    <cellStyle name="Accent1 8" xfId="317"/>
    <cellStyle name="Accent1 9" xfId="318"/>
    <cellStyle name="Accent1_2006年33甘肃" xfId="319"/>
    <cellStyle name="Accent2" xfId="320"/>
    <cellStyle name="Accent2 - 20%" xfId="321"/>
    <cellStyle name="Accent2 - 20% 2" xfId="322"/>
    <cellStyle name="Accent2 - 20% 3" xfId="323"/>
    <cellStyle name="Accent2 - 20% 3 2" xfId="324"/>
    <cellStyle name="Accent2 - 20%_2013新机制（指标文）(1)" xfId="325"/>
    <cellStyle name="Accent2 - 40%" xfId="326"/>
    <cellStyle name="Accent2 - 40% 2" xfId="327"/>
    <cellStyle name="Accent2 - 40% 3" xfId="328"/>
    <cellStyle name="Accent2 - 40% 3 2" xfId="329"/>
    <cellStyle name="Accent2 - 40%_Sheet1" xfId="330"/>
    <cellStyle name="Accent2 - 60%" xfId="331"/>
    <cellStyle name="Accent2 - 60% 2" xfId="332"/>
    <cellStyle name="Accent2 - 60% 3" xfId="333"/>
    <cellStyle name="Accent2 - 60% 3 2" xfId="334"/>
    <cellStyle name="Accent2 - 60%_Sheet1" xfId="335"/>
    <cellStyle name="Accent2 2" xfId="336"/>
    <cellStyle name="Accent2 3" xfId="337"/>
    <cellStyle name="Accent2 3 2" xfId="338"/>
    <cellStyle name="Accent2 4" xfId="339"/>
    <cellStyle name="Accent2 5" xfId="340"/>
    <cellStyle name="Accent2 6" xfId="341"/>
    <cellStyle name="Accent2 7" xfId="342"/>
    <cellStyle name="Accent2 8" xfId="343"/>
    <cellStyle name="Accent2 9" xfId="344"/>
    <cellStyle name="Accent2_2006年33甘肃" xfId="345"/>
    <cellStyle name="Accent3" xfId="346"/>
    <cellStyle name="Accent3 - 20%" xfId="347"/>
    <cellStyle name="Accent3 - 20% 2" xfId="348"/>
    <cellStyle name="Accent3 - 20% 3" xfId="349"/>
    <cellStyle name="Accent3 - 20% 3 2" xfId="350"/>
    <cellStyle name="Accent3 - 20%_2013新机制（指标文）(1)" xfId="351"/>
    <cellStyle name="Accent3 - 40%" xfId="352"/>
    <cellStyle name="Accent3 - 40% 2" xfId="353"/>
    <cellStyle name="Accent3 - 40% 3" xfId="354"/>
    <cellStyle name="Accent3 - 40% 3 2" xfId="355"/>
    <cellStyle name="Accent3 - 40%_2013新机制（指标文）(1)" xfId="356"/>
    <cellStyle name="Accent3 - 60%" xfId="357"/>
    <cellStyle name="Accent3 - 60% 2" xfId="358"/>
    <cellStyle name="Accent3 - 60% 3" xfId="359"/>
    <cellStyle name="Accent3 - 60% 3 2" xfId="360"/>
    <cellStyle name="Accent3 - 60%_Sheet1" xfId="361"/>
    <cellStyle name="Accent3 2" xfId="362"/>
    <cellStyle name="Accent3 3" xfId="363"/>
    <cellStyle name="Accent3 3 2" xfId="364"/>
    <cellStyle name="Accent3 4" xfId="365"/>
    <cellStyle name="Accent3 5" xfId="366"/>
    <cellStyle name="Accent3 6" xfId="367"/>
    <cellStyle name="Accent3 7" xfId="368"/>
    <cellStyle name="Accent3 8" xfId="369"/>
    <cellStyle name="Accent3 9" xfId="370"/>
    <cellStyle name="Accent3_2006年33甘肃" xfId="371"/>
    <cellStyle name="Accent4" xfId="372"/>
    <cellStyle name="Accent4 - 20%" xfId="373"/>
    <cellStyle name="Accent4 - 20% 2" xfId="374"/>
    <cellStyle name="Accent4 - 20% 3" xfId="375"/>
    <cellStyle name="Accent4 - 20% 3 2" xfId="376"/>
    <cellStyle name="Accent4 - 20%_2013新机制（指标文）(1)" xfId="377"/>
    <cellStyle name="Accent4 - 40%" xfId="378"/>
    <cellStyle name="Accent4 - 40% 2" xfId="379"/>
    <cellStyle name="Accent4 - 40% 3" xfId="380"/>
    <cellStyle name="Accent4 - 40% 3 2" xfId="381"/>
    <cellStyle name="Accent4 - 40%_Sheet1" xfId="382"/>
    <cellStyle name="Accent4 - 60%" xfId="383"/>
    <cellStyle name="Accent4 - 60% 2" xfId="384"/>
    <cellStyle name="Accent4 - 60% 3" xfId="385"/>
    <cellStyle name="Accent4 - 60% 3 2" xfId="386"/>
    <cellStyle name="Accent4 - 60%_2013新机制（指标文）(1)" xfId="387"/>
    <cellStyle name="Accent4 2" xfId="388"/>
    <cellStyle name="Accent4 3" xfId="389"/>
    <cellStyle name="Accent4 3 2" xfId="390"/>
    <cellStyle name="Accent4 4" xfId="391"/>
    <cellStyle name="Accent4 5" xfId="392"/>
    <cellStyle name="Accent4 6" xfId="393"/>
    <cellStyle name="Accent4 7" xfId="394"/>
    <cellStyle name="Accent4 8" xfId="395"/>
    <cellStyle name="Accent4 9" xfId="396"/>
    <cellStyle name="Accent4_2013新机制（指标文）(1)" xfId="397"/>
    <cellStyle name="Accent5" xfId="398"/>
    <cellStyle name="Accent5 - 20%" xfId="399"/>
    <cellStyle name="Accent5 - 20% 2" xfId="400"/>
    <cellStyle name="Accent5 - 20% 3" xfId="401"/>
    <cellStyle name="Accent5 - 20% 3 2" xfId="402"/>
    <cellStyle name="Accent5 - 20%_2013新机制（指标文）(1)" xfId="403"/>
    <cellStyle name="Accent5 - 40%" xfId="404"/>
    <cellStyle name="Accent5 - 40% 2" xfId="405"/>
    <cellStyle name="Accent5 - 40% 3" xfId="406"/>
    <cellStyle name="Accent5 - 40% 3 2" xfId="407"/>
    <cellStyle name="Accent5 - 40%_2013新机制（指标文）(1)" xfId="408"/>
    <cellStyle name="Accent5 - 60%" xfId="409"/>
    <cellStyle name="Accent5 - 60% 2" xfId="410"/>
    <cellStyle name="Accent5 - 60% 3" xfId="411"/>
    <cellStyle name="Accent5 - 60% 3 2" xfId="412"/>
    <cellStyle name="Accent5 - 60%_2013新机制（指标文）(1)" xfId="413"/>
    <cellStyle name="Accent5 2" xfId="414"/>
    <cellStyle name="Accent5 3" xfId="415"/>
    <cellStyle name="Accent5 3 2" xfId="416"/>
    <cellStyle name="Accent5 4" xfId="417"/>
    <cellStyle name="Accent5 5" xfId="418"/>
    <cellStyle name="Accent5 6" xfId="419"/>
    <cellStyle name="Accent5 7" xfId="420"/>
    <cellStyle name="Accent5 8" xfId="421"/>
    <cellStyle name="Accent5 9" xfId="422"/>
    <cellStyle name="Accent5_2013新机制（指标文）(1)" xfId="423"/>
    <cellStyle name="Accent6" xfId="424"/>
    <cellStyle name="Accent6 - 20%" xfId="425"/>
    <cellStyle name="Accent6 - 20% 2" xfId="426"/>
    <cellStyle name="Accent6 - 20% 3" xfId="427"/>
    <cellStyle name="Accent6 - 20% 3 2" xfId="428"/>
    <cellStyle name="Accent6 - 20%_2013新机制（指标文）(1)" xfId="429"/>
    <cellStyle name="Accent6 - 40%" xfId="430"/>
    <cellStyle name="Accent6 - 40% 2" xfId="431"/>
    <cellStyle name="Accent6 - 40% 3" xfId="432"/>
    <cellStyle name="Accent6 - 40% 3 2" xfId="433"/>
    <cellStyle name="Accent6 - 40%_2013新机制（指标文）(1)" xfId="434"/>
    <cellStyle name="Accent6 - 60%" xfId="435"/>
    <cellStyle name="Accent6 - 60% 2" xfId="436"/>
    <cellStyle name="Accent6 - 60% 3" xfId="437"/>
    <cellStyle name="Accent6 - 60% 3 2" xfId="438"/>
    <cellStyle name="Accent6 - 60%_2013新机制（指标文）(1)" xfId="439"/>
    <cellStyle name="Accent6 2" xfId="440"/>
    <cellStyle name="Accent6 3" xfId="441"/>
    <cellStyle name="Accent6 3 2" xfId="442"/>
    <cellStyle name="Accent6 4" xfId="443"/>
    <cellStyle name="Accent6 5" xfId="444"/>
    <cellStyle name="Accent6 6" xfId="445"/>
    <cellStyle name="Accent6 7" xfId="446"/>
    <cellStyle name="Accent6 8" xfId="447"/>
    <cellStyle name="Accent6 9" xfId="448"/>
    <cellStyle name="Accent6_2006年33甘肃" xfId="449"/>
    <cellStyle name="args.style" xfId="450"/>
    <cellStyle name="Bad" xfId="451"/>
    <cellStyle name="Bad 2" xfId="452"/>
    <cellStyle name="Bad 3" xfId="453"/>
    <cellStyle name="Bad 3 2" xfId="454"/>
    <cellStyle name="Bad_Sheet1" xfId="455"/>
    <cellStyle name="Black" xfId="456"/>
    <cellStyle name="Border" xfId="457"/>
    <cellStyle name="Calc Currency (0)" xfId="458"/>
    <cellStyle name="Calculation" xfId="459"/>
    <cellStyle name="Calculation 2" xfId="460"/>
    <cellStyle name="Calculation 3" xfId="461"/>
    <cellStyle name="Calculation 3 2" xfId="462"/>
    <cellStyle name="Calculation_Sheet1" xfId="463"/>
    <cellStyle name="Check Cell" xfId="464"/>
    <cellStyle name="Check Cell 2" xfId="465"/>
    <cellStyle name="Check Cell 3" xfId="466"/>
    <cellStyle name="Check Cell 3 2" xfId="467"/>
    <cellStyle name="Check Cell_Sheet1" xfId="468"/>
    <cellStyle name="ColLevel_1" xfId="469"/>
    <cellStyle name="Comma [0]" xfId="470"/>
    <cellStyle name="Comma [0] 2" xfId="471"/>
    <cellStyle name="comma zerodec" xfId="472"/>
    <cellStyle name="Comma_!!!GO" xfId="473"/>
    <cellStyle name="comma-d" xfId="474"/>
    <cellStyle name="Currency [0]" xfId="475"/>
    <cellStyle name="Currency_!!!GO" xfId="476"/>
    <cellStyle name="Currency1" xfId="477"/>
    <cellStyle name="Date" xfId="478"/>
    <cellStyle name="Dezimal [0]_laroux" xfId="479"/>
    <cellStyle name="Dezimal_laroux" xfId="480"/>
    <cellStyle name="Dollar (zero dec)" xfId="481"/>
    <cellStyle name="Explanatory Text" xfId="482"/>
    <cellStyle name="Explanatory Text 2" xfId="483"/>
    <cellStyle name="Explanatory Text 3" xfId="484"/>
    <cellStyle name="Explanatory Text 3 2" xfId="485"/>
    <cellStyle name="Explanatory Text_Sheet1" xfId="486"/>
    <cellStyle name="e鯪9Y_x000b_" xfId="487"/>
    <cellStyle name="Fixed" xfId="488"/>
    <cellStyle name="Followed Hyperlink_AheadBehind.xls Chart 23" xfId="489"/>
    <cellStyle name="gcd" xfId="490"/>
    <cellStyle name="gcd 2" xfId="491"/>
    <cellStyle name="gcd 2 2" xfId="492"/>
    <cellStyle name="gcd 2 3" xfId="493"/>
    <cellStyle name="gcd 3" xfId="494"/>
    <cellStyle name="gcd 4" xfId="495"/>
    <cellStyle name="gcd_2013新机制（指标文）(1)" xfId="496"/>
    <cellStyle name="Good" xfId="497"/>
    <cellStyle name="Good 2" xfId="498"/>
    <cellStyle name="Good 3" xfId="499"/>
    <cellStyle name="Good 3 2" xfId="500"/>
    <cellStyle name="Good_Sheet1" xfId="501"/>
    <cellStyle name="Grey" xfId="502"/>
    <cellStyle name="Header1" xfId="503"/>
    <cellStyle name="Header2" xfId="504"/>
    <cellStyle name="Heading 1" xfId="505"/>
    <cellStyle name="Heading 1 2" xfId="506"/>
    <cellStyle name="Heading 1 3" xfId="507"/>
    <cellStyle name="Heading 1 3 2" xfId="508"/>
    <cellStyle name="Heading 1_Sheet1" xfId="509"/>
    <cellStyle name="Heading 2" xfId="510"/>
    <cellStyle name="Heading 2 2" xfId="511"/>
    <cellStyle name="Heading 2 3" xfId="512"/>
    <cellStyle name="Heading 2 3 2" xfId="513"/>
    <cellStyle name="Heading 2_Sheet1" xfId="514"/>
    <cellStyle name="Heading 3" xfId="515"/>
    <cellStyle name="Heading 3 2" xfId="516"/>
    <cellStyle name="Heading 3 3" xfId="517"/>
    <cellStyle name="Heading 3 3 2" xfId="518"/>
    <cellStyle name="Heading 3_Sheet1" xfId="519"/>
    <cellStyle name="Heading 4" xfId="520"/>
    <cellStyle name="Heading 4 2" xfId="521"/>
    <cellStyle name="Heading 4 3" xfId="522"/>
    <cellStyle name="Heading 4 3 2" xfId="523"/>
    <cellStyle name="Heading 4_Sheet1" xfId="524"/>
    <cellStyle name="HEADING1" xfId="525"/>
    <cellStyle name="HEADING2" xfId="526"/>
    <cellStyle name="Hyperlink_AheadBehind.xls Chart 23" xfId="527"/>
    <cellStyle name="Input" xfId="528"/>
    <cellStyle name="Input [yellow]" xfId="529"/>
    <cellStyle name="Input 2" xfId="530"/>
    <cellStyle name="Input 3" xfId="531"/>
    <cellStyle name="Input 3 2" xfId="532"/>
    <cellStyle name="Input 4" xfId="533"/>
    <cellStyle name="Input 5" xfId="534"/>
    <cellStyle name="Input 6" xfId="535"/>
    <cellStyle name="Input 7" xfId="536"/>
    <cellStyle name="Input 8" xfId="537"/>
    <cellStyle name="Input 9" xfId="538"/>
    <cellStyle name="Input Cells" xfId="539"/>
    <cellStyle name="Input_Sheet1" xfId="540"/>
    <cellStyle name="Linked Cell" xfId="541"/>
    <cellStyle name="Linked Cell 2" xfId="542"/>
    <cellStyle name="Linked Cell 3" xfId="543"/>
    <cellStyle name="Linked Cell 3 2" xfId="544"/>
    <cellStyle name="Linked Cell_Sheet1" xfId="545"/>
    <cellStyle name="Linked Cells" xfId="546"/>
    <cellStyle name="Millares [0]_96 Risk" xfId="547"/>
    <cellStyle name="Millares_96 Risk" xfId="548"/>
    <cellStyle name="Milliers [0]_!!!GO" xfId="549"/>
    <cellStyle name="Milliers_!!!GO" xfId="550"/>
    <cellStyle name="Moneda [0]_96 Risk" xfId="551"/>
    <cellStyle name="Moneda_96 Risk" xfId="552"/>
    <cellStyle name="Mon閠aire [0]_!!!GO" xfId="553"/>
    <cellStyle name="Mon閠aire_!!!GO" xfId="554"/>
    <cellStyle name="MS Sans Serif" xfId="555"/>
    <cellStyle name="MS Sans Serif 2" xfId="556"/>
    <cellStyle name="MS Sans Serif 3" xfId="557"/>
    <cellStyle name="MS Sans Serif_2013新机制（指标文）(1)" xfId="558"/>
    <cellStyle name="Neutral" xfId="559"/>
    <cellStyle name="Neutral 2" xfId="560"/>
    <cellStyle name="Neutral 3" xfId="561"/>
    <cellStyle name="Neutral 3 2" xfId="562"/>
    <cellStyle name="Neutral_Sheet1" xfId="563"/>
    <cellStyle name="New Times Roman" xfId="564"/>
    <cellStyle name="no dec" xfId="565"/>
    <cellStyle name="Non défini" xfId="566"/>
    <cellStyle name="Norma,_laroux_4_营业在建 (2)_E21" xfId="567"/>
    <cellStyle name="Normal - Style1" xfId="568"/>
    <cellStyle name="Normal_!!!GO" xfId="569"/>
    <cellStyle name="Note" xfId="570"/>
    <cellStyle name="Note 2" xfId="571"/>
    <cellStyle name="Note 3" xfId="572"/>
    <cellStyle name="Note 3 2" xfId="573"/>
    <cellStyle name="Output" xfId="574"/>
    <cellStyle name="Output 2" xfId="575"/>
    <cellStyle name="Output 3" xfId="576"/>
    <cellStyle name="Output 3 2" xfId="577"/>
    <cellStyle name="Output_Sheet1" xfId="578"/>
    <cellStyle name="per.style" xfId="579"/>
    <cellStyle name="Percent [2]" xfId="580"/>
    <cellStyle name="Percent_!!!GO" xfId="581"/>
    <cellStyle name="Pourcentage_pldt" xfId="582"/>
    <cellStyle name="PSChar" xfId="583"/>
    <cellStyle name="PSDate" xfId="584"/>
    <cellStyle name="PSDec" xfId="585"/>
    <cellStyle name="PSHeading" xfId="586"/>
    <cellStyle name="PSInt" xfId="587"/>
    <cellStyle name="PSSpacer" xfId="588"/>
    <cellStyle name="Red" xfId="589"/>
    <cellStyle name="RowLevel_0" xfId="590"/>
    <cellStyle name="sstot" xfId="591"/>
    <cellStyle name="Standard_AREAS" xfId="592"/>
    <cellStyle name="t" xfId="593"/>
    <cellStyle name="t_HVAC Equipment (3)" xfId="594"/>
    <cellStyle name="Title" xfId="595"/>
    <cellStyle name="Title 2" xfId="596"/>
    <cellStyle name="Title 3" xfId="597"/>
    <cellStyle name="Title 3 2" xfId="598"/>
    <cellStyle name="Title_Sheet1" xfId="599"/>
    <cellStyle name="Total" xfId="600"/>
    <cellStyle name="Total 2" xfId="601"/>
    <cellStyle name="Total 3" xfId="602"/>
    <cellStyle name="Total 3 2" xfId="603"/>
    <cellStyle name="Total_2013新机制（指标文）(1)" xfId="604"/>
    <cellStyle name="Tusental (0)_pldt" xfId="605"/>
    <cellStyle name="Tusental_pldt" xfId="606"/>
    <cellStyle name="Valuta (0)_pldt" xfId="607"/>
    <cellStyle name="Valuta_pldt" xfId="608"/>
    <cellStyle name="Warning Text" xfId="609"/>
    <cellStyle name="Warning Text 2" xfId="610"/>
    <cellStyle name="Warning Text 3" xfId="611"/>
    <cellStyle name="Warning Text 3 2" xfId="612"/>
    <cellStyle name="Warning Text_Sheet1" xfId="613"/>
    <cellStyle name="百分比 2" xfId="614"/>
    <cellStyle name="百分比 2 2" xfId="615"/>
    <cellStyle name="百分比 2 3" xfId="616"/>
    <cellStyle name="百分比 2 3 2" xfId="617"/>
    <cellStyle name="百分比 3" xfId="618"/>
    <cellStyle name="百分比 3 2" xfId="619"/>
    <cellStyle name="百分比 3 3" xfId="620"/>
    <cellStyle name="百分比 3 3 2" xfId="621"/>
    <cellStyle name="百分比 4" xfId="622"/>
    <cellStyle name="百分比 4 2" xfId="623"/>
    <cellStyle name="百分比 4 3" xfId="624"/>
    <cellStyle name="百分比 5" xfId="625"/>
    <cellStyle name="捠壿 [0.00]_Region Orders (2)" xfId="626"/>
    <cellStyle name="捠壿_Region Orders (2)" xfId="627"/>
    <cellStyle name="编号" xfId="628"/>
    <cellStyle name="标题 1 2" xfId="629"/>
    <cellStyle name="标题 1 2 2" xfId="630"/>
    <cellStyle name="标题 1 2 3" xfId="631"/>
    <cellStyle name="标题 1 2 4" xfId="632"/>
    <cellStyle name="标题 1 2_Sheet1" xfId="633"/>
    <cellStyle name="标题 1 3" xfId="634"/>
    <cellStyle name="标题 1 3 2" xfId="635"/>
    <cellStyle name="标题 1 3 3" xfId="636"/>
    <cellStyle name="标题 1 4" xfId="637"/>
    <cellStyle name="标题 2 2" xfId="638"/>
    <cellStyle name="标题 2 2 2" xfId="639"/>
    <cellStyle name="标题 2 2 3" xfId="640"/>
    <cellStyle name="标题 2 2 4" xfId="641"/>
    <cellStyle name="标题 2 2_Sheet1" xfId="642"/>
    <cellStyle name="标题 2 3" xfId="643"/>
    <cellStyle name="标题 2 3 2" xfId="644"/>
    <cellStyle name="标题 2 3 3" xfId="645"/>
    <cellStyle name="标题 2 4" xfId="646"/>
    <cellStyle name="标题 3 2" xfId="647"/>
    <cellStyle name="标题 3 2 2" xfId="648"/>
    <cellStyle name="标题 3 2 3" xfId="649"/>
    <cellStyle name="标题 3 2 4" xfId="650"/>
    <cellStyle name="标题 3 2_Sheet1" xfId="651"/>
    <cellStyle name="标题 3 3" xfId="652"/>
    <cellStyle name="标题 3 3 2" xfId="653"/>
    <cellStyle name="标题 3 3 3" xfId="654"/>
    <cellStyle name="标题 3 4" xfId="655"/>
    <cellStyle name="标题 4 2" xfId="656"/>
    <cellStyle name="标题 4 2 2" xfId="657"/>
    <cellStyle name="标题 4 2 3" xfId="658"/>
    <cellStyle name="标题 4 2 4" xfId="659"/>
    <cellStyle name="标题 4 2_Sheet1" xfId="660"/>
    <cellStyle name="标题 4 3" xfId="661"/>
    <cellStyle name="标题 4 3 2" xfId="662"/>
    <cellStyle name="标题 4 3 3" xfId="663"/>
    <cellStyle name="标题 4 4" xfId="664"/>
    <cellStyle name="标题 5" xfId="665"/>
    <cellStyle name="标题 5 2" xfId="666"/>
    <cellStyle name="标题 5 3" xfId="667"/>
    <cellStyle name="标题 5_Sheet1" xfId="668"/>
    <cellStyle name="标题 6" xfId="669"/>
    <cellStyle name="标题 6 2" xfId="670"/>
    <cellStyle name="标题 6 3" xfId="671"/>
    <cellStyle name="标题 7" xfId="672"/>
    <cellStyle name="标题1" xfId="673"/>
    <cellStyle name="表标题" xfId="674"/>
    <cellStyle name="表标题 2" xfId="675"/>
    <cellStyle name="表标题 3" xfId="676"/>
    <cellStyle name="表标题 3 2" xfId="677"/>
    <cellStyle name="表标题_2013新机制（指标文）(1)" xfId="678"/>
    <cellStyle name="部门" xfId="679"/>
    <cellStyle name="差 2" xfId="680"/>
    <cellStyle name="差 2 2" xfId="681"/>
    <cellStyle name="差 2 3" xfId="682"/>
    <cellStyle name="差 2 4" xfId="683"/>
    <cellStyle name="差 2_Sheet1" xfId="684"/>
    <cellStyle name="差 3" xfId="685"/>
    <cellStyle name="差 3 2" xfId="686"/>
    <cellStyle name="差 3 3" xfId="687"/>
    <cellStyle name="差 4" xfId="688"/>
    <cellStyle name="差_~4190974" xfId="689"/>
    <cellStyle name="差_~4190974 2" xfId="690"/>
    <cellStyle name="差_~4190974 3" xfId="691"/>
    <cellStyle name="差_~4190974 3 2" xfId="692"/>
    <cellStyle name="差_~4190974_Sheet1" xfId="693"/>
    <cellStyle name="差_~5676413" xfId="694"/>
    <cellStyle name="差_~5676413 2" xfId="695"/>
    <cellStyle name="差_~5676413 3" xfId="696"/>
    <cellStyle name="差_~5676413 3 2" xfId="697"/>
    <cellStyle name="差_~5676413_Sheet1" xfId="698"/>
    <cellStyle name="差_00省级(打印)" xfId="699"/>
    <cellStyle name="差_00省级(打印) 2" xfId="700"/>
    <cellStyle name="差_00省级(打印) 3" xfId="701"/>
    <cellStyle name="差_00省级(打印) 3 2" xfId="702"/>
    <cellStyle name="差_00省级(打印)_Sheet1" xfId="703"/>
    <cellStyle name="差_00省级(定稿)" xfId="704"/>
    <cellStyle name="差_00省级(定稿) 2" xfId="705"/>
    <cellStyle name="差_00省级(定稿) 3" xfId="706"/>
    <cellStyle name="差_00省级(定稿) 3 2" xfId="707"/>
    <cellStyle name="差_00省级(定稿)_Sheet1" xfId="708"/>
    <cellStyle name="差_03昭通" xfId="709"/>
    <cellStyle name="差_03昭通 2" xfId="710"/>
    <cellStyle name="差_03昭通 3" xfId="711"/>
    <cellStyle name="差_03昭通 3 2" xfId="712"/>
    <cellStyle name="差_03昭通_Sheet1" xfId="713"/>
    <cellStyle name="差_0502通海县" xfId="714"/>
    <cellStyle name="差_0502通海县 2" xfId="715"/>
    <cellStyle name="差_0502通海县 3" xfId="716"/>
    <cellStyle name="差_0502通海县 3 2" xfId="717"/>
    <cellStyle name="差_0502通海县_Sheet1" xfId="718"/>
    <cellStyle name="差_05潍坊" xfId="719"/>
    <cellStyle name="差_05玉溪" xfId="720"/>
    <cellStyle name="差_05玉溪 2" xfId="721"/>
    <cellStyle name="差_05玉溪 3" xfId="722"/>
    <cellStyle name="差_05玉溪 3 2" xfId="723"/>
    <cellStyle name="差_05玉溪_Sheet1" xfId="724"/>
    <cellStyle name="差_0605石屏县" xfId="725"/>
    <cellStyle name="差_0605石屏县 2" xfId="726"/>
    <cellStyle name="差_0605石屏县 3" xfId="727"/>
    <cellStyle name="差_0605石屏县 3 2" xfId="728"/>
    <cellStyle name="差_0605石屏县_Sheet1" xfId="729"/>
    <cellStyle name="差_0605石屏县_财力性转移支付2010年预算参考数" xfId="730"/>
    <cellStyle name="差_07临沂" xfId="731"/>
    <cellStyle name="差_09黑龙江" xfId="732"/>
    <cellStyle name="差_09黑龙江_财力性转移支付2010年预算参考数" xfId="733"/>
    <cellStyle name="差_1" xfId="734"/>
    <cellStyle name="差_1_财力性转移支付2010年预算参考数" xfId="735"/>
    <cellStyle name="差_1003牟定县" xfId="736"/>
    <cellStyle name="差_1003牟定县 2" xfId="737"/>
    <cellStyle name="差_1003牟定县 3" xfId="738"/>
    <cellStyle name="差_1003牟定县 3 2" xfId="739"/>
    <cellStyle name="差_1003牟定县_Sheet1" xfId="740"/>
    <cellStyle name="差_1110洱源县" xfId="741"/>
    <cellStyle name="差_1110洱源县 2" xfId="742"/>
    <cellStyle name="差_1110洱源县 3" xfId="743"/>
    <cellStyle name="差_1110洱源县 3 2" xfId="744"/>
    <cellStyle name="差_1110洱源县_Sheet1" xfId="745"/>
    <cellStyle name="差_1110洱源县_财力性转移支付2010年预算参考数" xfId="746"/>
    <cellStyle name="差_11大理" xfId="747"/>
    <cellStyle name="差_11大理 2" xfId="748"/>
    <cellStyle name="差_11大理 3" xfId="749"/>
    <cellStyle name="差_11大理 3 2" xfId="750"/>
    <cellStyle name="差_11大理_Sheet1" xfId="751"/>
    <cellStyle name="差_11大理_财力性转移支付2010年预算参考数" xfId="752"/>
    <cellStyle name="差_12滨州" xfId="753"/>
    <cellStyle name="差_12滨州_财力性转移支付2010年预算参考数" xfId="754"/>
    <cellStyle name="差_14安徽" xfId="755"/>
    <cellStyle name="差_14安徽_财力性转移支付2010年预算参考数" xfId="756"/>
    <cellStyle name="差_2" xfId="757"/>
    <cellStyle name="差_2、土地面积、人口、粮食产量基本情况" xfId="758"/>
    <cellStyle name="差_2、土地面积、人口、粮食产量基本情况 2" xfId="759"/>
    <cellStyle name="差_2、土地面积、人口、粮食产量基本情况 3" xfId="760"/>
    <cellStyle name="差_2、土地面积、人口、粮食产量基本情况 3 2" xfId="761"/>
    <cellStyle name="差_2、土地面积、人口、粮食产量基本情况_Sheet1" xfId="762"/>
    <cellStyle name="差_2_财力性转移支付2010年预算参考数" xfId="763"/>
    <cellStyle name="差_2006年22湖南" xfId="764"/>
    <cellStyle name="差_2006年22湖南_财力性转移支付2010年预算参考数" xfId="765"/>
    <cellStyle name="差_2006年27重庆" xfId="766"/>
    <cellStyle name="差_2006年27重庆_财力性转移支付2010年预算参考数" xfId="767"/>
    <cellStyle name="差_2006年28四川" xfId="768"/>
    <cellStyle name="差_2006年28四川_财力性转移支付2010年预算参考数" xfId="769"/>
    <cellStyle name="差_2006年30云南" xfId="770"/>
    <cellStyle name="差_2006年33甘肃" xfId="771"/>
    <cellStyle name="差_2006年34青海" xfId="772"/>
    <cellStyle name="差_2006年34青海_财力性转移支付2010年预算参考数" xfId="773"/>
    <cellStyle name="差_2006年分析表" xfId="774"/>
    <cellStyle name="差_2006年基础数据" xfId="775"/>
    <cellStyle name="差_2006年基础数据 2" xfId="776"/>
    <cellStyle name="差_2006年基础数据 3" xfId="777"/>
    <cellStyle name="差_2006年基础数据 3 2" xfId="778"/>
    <cellStyle name="差_2006年基础数据_Sheet1" xfId="779"/>
    <cellStyle name="差_2006年全省财力计算表（中央、决算）" xfId="780"/>
    <cellStyle name="差_2006年全省财力计算表（中央、决算） 2" xfId="781"/>
    <cellStyle name="差_2006年全省财力计算表（中央、决算） 3" xfId="782"/>
    <cellStyle name="差_2006年全省财力计算表（中央、决算） 3 2" xfId="783"/>
    <cellStyle name="差_2006年全省财力计算表（中央、决算）_Sheet1" xfId="784"/>
    <cellStyle name="差_2006年水利统计指标统计表" xfId="785"/>
    <cellStyle name="差_2006年水利统计指标统计表 2" xfId="786"/>
    <cellStyle name="差_2006年水利统计指标统计表 3" xfId="787"/>
    <cellStyle name="差_2006年水利统计指标统计表 3 2" xfId="788"/>
    <cellStyle name="差_2006年水利统计指标统计表_Sheet1" xfId="789"/>
    <cellStyle name="差_2006年水利统计指标统计表_财力性转移支付2010年预算参考数" xfId="790"/>
    <cellStyle name="差_2006年在职人员情况" xfId="791"/>
    <cellStyle name="差_2006年在职人员情况 2" xfId="792"/>
    <cellStyle name="差_2006年在职人员情况 3" xfId="793"/>
    <cellStyle name="差_2006年在职人员情况 3 2" xfId="794"/>
    <cellStyle name="差_2006年在职人员情况_Sheet1" xfId="795"/>
    <cellStyle name="差_2007年检察院案件数" xfId="796"/>
    <cellStyle name="差_2007年检察院案件数 2" xfId="797"/>
    <cellStyle name="差_2007年检察院案件数 3" xfId="798"/>
    <cellStyle name="差_2007年检察院案件数 3 2" xfId="799"/>
    <cellStyle name="差_2007年检察院案件数_Sheet1" xfId="800"/>
    <cellStyle name="差_2007年可用财力" xfId="801"/>
    <cellStyle name="差_2007年人员分部门统计表" xfId="802"/>
    <cellStyle name="差_2007年人员分部门统计表 2" xfId="803"/>
    <cellStyle name="差_2007年人员分部门统计表 3" xfId="804"/>
    <cellStyle name="差_2007年人员分部门统计表 3 2" xfId="805"/>
    <cellStyle name="差_2007年人员分部门统计表_Sheet1" xfId="806"/>
    <cellStyle name="差_2007年收支情况及2008年收支预计表(汇总表)" xfId="807"/>
    <cellStyle name="差_2007年收支情况及2008年收支预计表(汇总表)_财力性转移支付2010年预算参考数" xfId="808"/>
    <cellStyle name="差_2007年一般预算支出剔除" xfId="809"/>
    <cellStyle name="差_2007年一般预算支出剔除_财力性转移支付2010年预算参考数" xfId="810"/>
    <cellStyle name="差_2007年政法部门业务指标" xfId="811"/>
    <cellStyle name="差_2007年政法部门业务指标 2" xfId="812"/>
    <cellStyle name="差_2007年政法部门业务指标 3" xfId="813"/>
    <cellStyle name="差_2007年政法部门业务指标 3 2" xfId="814"/>
    <cellStyle name="差_2007年政法部门业务指标_Sheet1" xfId="815"/>
    <cellStyle name="差_2007一般预算支出口径剔除表" xfId="816"/>
    <cellStyle name="差_2007一般预算支出口径剔除表_财力性转移支付2010年预算参考数" xfId="817"/>
    <cellStyle name="差_2008计算资料（8月5）" xfId="818"/>
    <cellStyle name="差_2008年全省汇总收支计算表" xfId="819"/>
    <cellStyle name="差_2008年全省汇总收支计算表_财力性转移支付2010年预算参考数" xfId="820"/>
    <cellStyle name="差_2008年县级公安保障标准落实奖励经费分配测算" xfId="821"/>
    <cellStyle name="差_2008年一般预算支出预计" xfId="822"/>
    <cellStyle name="差_2008年预计支出与2007年对比" xfId="823"/>
    <cellStyle name="差_2008年支出核定" xfId="824"/>
    <cellStyle name="差_2008年支出调整" xfId="825"/>
    <cellStyle name="差_2008年支出调整_财力性转移支付2010年预算参考数" xfId="826"/>
    <cellStyle name="差_2008云南省分县市中小学教职工统计表（教育厅提供）" xfId="827"/>
    <cellStyle name="差_2008云南省分县市中小学教职工统计表（教育厅提供） 2" xfId="828"/>
    <cellStyle name="差_2008云南省分县市中小学教职工统计表（教育厅提供） 3" xfId="829"/>
    <cellStyle name="差_2008云南省分县市中小学教职工统计表（教育厅提供） 3 2" xfId="830"/>
    <cellStyle name="差_2008云南省分县市中小学教职工统计表（教育厅提供）_Sheet1" xfId="831"/>
    <cellStyle name="差_2009年一般性转移支付标准工资" xfId="832"/>
    <cellStyle name="差_2009年一般性转移支付标准工资 2" xfId="833"/>
    <cellStyle name="差_2009年一般性转移支付标准工资 3" xfId="834"/>
    <cellStyle name="差_2009年一般性转移支付标准工资 3 2" xfId="835"/>
    <cellStyle name="差_2009年一般性转移支付标准工资_~4190974" xfId="836"/>
    <cellStyle name="差_2009年一般性转移支付标准工资_~4190974 2" xfId="837"/>
    <cellStyle name="差_2009年一般性转移支付标准工资_~4190974 3" xfId="838"/>
    <cellStyle name="差_2009年一般性转移支付标准工资_~4190974 3 2" xfId="839"/>
    <cellStyle name="差_2009年一般性转移支付标准工资_~4190974_Sheet1" xfId="840"/>
    <cellStyle name="差_2009年一般性转移支付标准工资_~5676413" xfId="841"/>
    <cellStyle name="差_2009年一般性转移支付标准工资_~5676413 2" xfId="842"/>
    <cellStyle name="差_2009年一般性转移支付标准工资_~5676413 3" xfId="843"/>
    <cellStyle name="差_2009年一般性转移支付标准工资_~5676413 3 2" xfId="844"/>
    <cellStyle name="差_2009年一般性转移支付标准工资_~5676413_Sheet1" xfId="845"/>
    <cellStyle name="差_2009年一般性转移支付标准工资_Sheet1" xfId="846"/>
    <cellStyle name="差_2009年一般性转移支付标准工资_不用软件计算9.1不考虑经费管理评价xl" xfId="847"/>
    <cellStyle name="差_2009年一般性转移支付标准工资_不用软件计算9.1不考虑经费管理评价xl 2" xfId="848"/>
    <cellStyle name="差_2009年一般性转移支付标准工资_不用软件计算9.1不考虑经费管理评价xl 3" xfId="849"/>
    <cellStyle name="差_2009年一般性转移支付标准工资_不用软件计算9.1不考虑经费管理评价xl 3 2" xfId="850"/>
    <cellStyle name="差_2009年一般性转移支付标准工资_不用软件计算9.1不考虑经费管理评价xl_Sheet1" xfId="851"/>
    <cellStyle name="差_2009年一般性转移支付标准工资_地方配套按人均增幅控制8.30xl" xfId="852"/>
    <cellStyle name="差_2009年一般性转移支付标准工资_地方配套按人均增幅控制8.30xl 2" xfId="853"/>
    <cellStyle name="差_2009年一般性转移支付标准工资_地方配套按人均增幅控制8.30xl 3" xfId="854"/>
    <cellStyle name="差_2009年一般性转移支付标准工资_地方配套按人均增幅控制8.30xl 3 2" xfId="855"/>
    <cellStyle name="差_2009年一般性转移支付标准工资_地方配套按人均增幅控制8.30xl_Sheet1" xfId="856"/>
    <cellStyle name="差_2009年一般性转移支付标准工资_地方配套按人均增幅控制8.30一般预算平均增幅、人均可用财力平均增幅两次控制、社会治安系数调整、案件数调整xl" xfId="857"/>
    <cellStyle name="差_2009年一般性转移支付标准工资_地方配套按人均增幅控制8.30一般预算平均增幅、人均可用财力平均增幅两次控制、社会治安系数调整、案件数调整xl 2" xfId="858"/>
    <cellStyle name="差_2009年一般性转移支付标准工资_地方配套按人均增幅控制8.30一般预算平均增幅、人均可用财力平均增幅两次控制、社会治安系数调整、案件数调整xl 3" xfId="859"/>
    <cellStyle name="差_2009年一般性转移支付标准工资_地方配套按人均增幅控制8.30一般预算平均增幅、人均可用财力平均增幅两次控制、社会治安系数调整、案件数调整xl 3 2" xfId="860"/>
    <cellStyle name="差_2009年一般性转移支付标准工资_地方配套按人均增幅控制8.30一般预算平均增幅、人均可用财力平均增幅两次控制、社会治安系数调整、案件数调整xl_Sheet1" xfId="861"/>
    <cellStyle name="差_2009年一般性转移支付标准工资_地方配套按人均增幅控制8.31（调整结案率后）xl" xfId="862"/>
    <cellStyle name="差_2009年一般性转移支付标准工资_地方配套按人均增幅控制8.31（调整结案率后）xl 2" xfId="863"/>
    <cellStyle name="差_2009年一般性转移支付标准工资_地方配套按人均增幅控制8.31（调整结案率后）xl 3" xfId="864"/>
    <cellStyle name="差_2009年一般性转移支付标准工资_地方配套按人均增幅控制8.31（调整结案率后）xl 3 2" xfId="865"/>
    <cellStyle name="差_2009年一般性转移支付标准工资_地方配套按人均增幅控制8.31（调整结案率后）xl_Sheet1" xfId="866"/>
    <cellStyle name="差_2009年一般性转移支付标准工资_奖励补助测算5.22测试" xfId="867"/>
    <cellStyle name="差_2009年一般性转移支付标准工资_奖励补助测算5.22测试 2" xfId="868"/>
    <cellStyle name="差_2009年一般性转移支付标准工资_奖励补助测算5.22测试 3" xfId="869"/>
    <cellStyle name="差_2009年一般性转移支付标准工资_奖励补助测算5.22测试 3 2" xfId="870"/>
    <cellStyle name="差_2009年一般性转移支付标准工资_奖励补助测算5.22测试_Sheet1" xfId="871"/>
    <cellStyle name="差_2009年一般性转移支付标准工资_奖励补助测算5.23新" xfId="872"/>
    <cellStyle name="差_2009年一般性转移支付标准工资_奖励补助测算5.23新 2" xfId="873"/>
    <cellStyle name="差_2009年一般性转移支付标准工资_奖励补助测算5.23新 3" xfId="874"/>
    <cellStyle name="差_2009年一般性转移支付标准工资_奖励补助测算5.23新 3 2" xfId="875"/>
    <cellStyle name="差_2009年一般性转移支付标准工资_奖励补助测算5.23新_Sheet1" xfId="876"/>
    <cellStyle name="差_2009年一般性转移支付标准工资_奖励补助测算5.24冯铸" xfId="877"/>
    <cellStyle name="差_2009年一般性转移支付标准工资_奖励补助测算5.24冯铸 2" xfId="878"/>
    <cellStyle name="差_2009年一般性转移支付标准工资_奖励补助测算5.24冯铸 3" xfId="879"/>
    <cellStyle name="差_2009年一般性转移支付标准工资_奖励补助测算5.24冯铸 3 2" xfId="880"/>
    <cellStyle name="差_2009年一般性转移支付标准工资_奖励补助测算5.24冯铸_Sheet1" xfId="881"/>
    <cellStyle name="差_2009年一般性转移支付标准工资_奖励补助测算7.23" xfId="882"/>
    <cellStyle name="差_2009年一般性转移支付标准工资_奖励补助测算7.23 2" xfId="883"/>
    <cellStyle name="差_2009年一般性转移支付标准工资_奖励补助测算7.23 3" xfId="884"/>
    <cellStyle name="差_2009年一般性转移支付标准工资_奖励补助测算7.23 3 2" xfId="885"/>
    <cellStyle name="差_2009年一般性转移支付标准工资_奖励补助测算7.23_Sheet1" xfId="886"/>
    <cellStyle name="差_2009年一般性转移支付标准工资_奖励补助测算7.25" xfId="887"/>
    <cellStyle name="差_2009年一般性转移支付标准工资_奖励补助测算7.25 (version 1) (version 1)" xfId="888"/>
    <cellStyle name="差_2009年一般性转移支付标准工资_奖励补助测算7.25 (version 1) (version 1) 2" xfId="889"/>
    <cellStyle name="差_2009年一般性转移支付标准工资_奖励补助测算7.25 (version 1) (version 1) 3" xfId="890"/>
    <cellStyle name="差_2009年一般性转移支付标准工资_奖励补助测算7.25 (version 1) (version 1) 3 2" xfId="891"/>
    <cellStyle name="差_2009年一般性转移支付标准工资_奖励补助测算7.25 (version 1) (version 1)_Sheet1" xfId="892"/>
    <cellStyle name="差_2009年一般性转移支付标准工资_奖励补助测算7.25 2" xfId="893"/>
    <cellStyle name="差_2009年一般性转移支付标准工资_奖励补助测算7.25 3" xfId="894"/>
    <cellStyle name="差_2009年一般性转移支付标准工资_奖励补助测算7.25 3 2" xfId="895"/>
    <cellStyle name="差_2009年一般性转移支付标准工资_奖励补助测算7.25 4" xfId="896"/>
    <cellStyle name="差_2009年一般性转移支付标准工资_奖励补助测算7.25 5" xfId="897"/>
    <cellStyle name="差_2009年一般性转移支付标准工资_奖励补助测算7.25 6" xfId="898"/>
    <cellStyle name="差_2009年一般性转移支付标准工资_奖励补助测算7.25 7" xfId="899"/>
    <cellStyle name="差_2009年一般性转移支付标准工资_奖励补助测算7.25 8" xfId="900"/>
    <cellStyle name="差_2009年一般性转移支付标准工资_奖励补助测算7.25 9" xfId="901"/>
    <cellStyle name="差_2009年一般性转移支付标准工资_奖励补助测算7.25_Sheet1" xfId="902"/>
    <cellStyle name="差_2012年1-6月报数据" xfId="903"/>
    <cellStyle name="差_2012年部分市县项目资金（分市县发）" xfId="904"/>
    <cellStyle name="差_2012年县级基本财力保障机制测算数据20120526旧转移支付系数" xfId="905"/>
    <cellStyle name="差_2012年消缺情况测算表（2013.2.28）" xfId="906"/>
    <cellStyle name="差_2012年校舍维修改造资金测算表（发财政厅1）" xfId="907"/>
    <cellStyle name="差_2012年逐月消缺情况表格" xfId="908"/>
    <cellStyle name="差_2012年逐月消缺情况表格（1-10月）" xfId="909"/>
    <cellStyle name="差_2012年逐月消缺情况表格（1-11月）" xfId="910"/>
    <cellStyle name="差_2012年逐月消缺情况表格（1-12月）" xfId="911"/>
    <cellStyle name="差_2012年逐月消缺情况表格（1-7月）" xfId="912"/>
    <cellStyle name="差_2012年逐月消缺情况表格（1-9月）" xfId="913"/>
    <cellStyle name="差_2013年教育基础数据" xfId="914"/>
    <cellStyle name="差_2013年市县可用财力（总人口）-发处室" xfId="915"/>
    <cellStyle name="差_2014年义务教育阶段在校生和寄宿生数（新机制测算修订）" xfId="916"/>
    <cellStyle name="差_2014校舍维修资金分配(定）" xfId="917"/>
    <cellStyle name="差_2014新机制测算（定稿）" xfId="918"/>
    <cellStyle name="差_2015校舍维修改造" xfId="919"/>
    <cellStyle name="差_2015新机制测算(定）" xfId="920"/>
    <cellStyle name="差_2015新机制测算（定稿）" xfId="921"/>
    <cellStyle name="差_2017义务教育经费保障机制（7.22)" xfId="922"/>
    <cellStyle name="差_20河南" xfId="923"/>
    <cellStyle name="差_20河南_财力性转移支付2010年预算参考数" xfId="924"/>
    <cellStyle name="差_22湖南" xfId="925"/>
    <cellStyle name="差_22湖南_财力性转移支付2010年预算参考数" xfId="926"/>
    <cellStyle name="差_27重庆" xfId="927"/>
    <cellStyle name="差_27重庆_财力性转移支付2010年预算参考数" xfId="928"/>
    <cellStyle name="差_28四川" xfId="929"/>
    <cellStyle name="差_28四川_财力性转移支付2010年预算参考数" xfId="930"/>
    <cellStyle name="差_30云南" xfId="931"/>
    <cellStyle name="差_30云南_1" xfId="932"/>
    <cellStyle name="差_30云南_1_财力性转移支付2010年预算参考数" xfId="933"/>
    <cellStyle name="差_33甘肃" xfId="934"/>
    <cellStyle name="差_34青海" xfId="935"/>
    <cellStyle name="差_34青海_1" xfId="936"/>
    <cellStyle name="差_34青海_1_财力性转移支付2010年预算参考数" xfId="937"/>
    <cellStyle name="差_34青海_财力性转移支付2010年预算参考数" xfId="938"/>
    <cellStyle name="差_530623_2006年县级财政报表附表" xfId="939"/>
    <cellStyle name="差_530623_2006年县级财政报表附表 2" xfId="940"/>
    <cellStyle name="差_530623_2006年县级财政报表附表 3" xfId="941"/>
    <cellStyle name="差_530623_2006年县级财政报表附表 3 2" xfId="942"/>
    <cellStyle name="差_530623_2006年县级财政报表附表_Sheet1" xfId="943"/>
    <cellStyle name="差_530629_2006年县级财政报表附表" xfId="944"/>
    <cellStyle name="差_530629_2006年县级财政报表附表 2" xfId="945"/>
    <cellStyle name="差_530629_2006年县级财政报表附表 3" xfId="946"/>
    <cellStyle name="差_530629_2006年县级财政报表附表 3 2" xfId="947"/>
    <cellStyle name="差_530629_2006年县级财政报表附表_Sheet1" xfId="948"/>
    <cellStyle name="差_5334_2006年迪庆县级财政报表附表" xfId="949"/>
    <cellStyle name="差_5334_2006年迪庆县级财政报表附表 2" xfId="950"/>
    <cellStyle name="差_5334_2006年迪庆县级财政报表附表 3" xfId="951"/>
    <cellStyle name="差_5334_2006年迪庆县级财政报表附表 3 2" xfId="952"/>
    <cellStyle name="差_5334_2006年迪庆县级财政报表附表_Sheet1" xfId="953"/>
    <cellStyle name="差_6.22-2016年义务教育经费保障机制测算" xfId="954"/>
    <cellStyle name="差_Book1" xfId="955"/>
    <cellStyle name="差_Book1 2" xfId="956"/>
    <cellStyle name="差_Book1 3" xfId="957"/>
    <cellStyle name="差_Book1 3 2" xfId="958"/>
    <cellStyle name="差_Book1_1" xfId="959"/>
    <cellStyle name="差_Book1_1 2" xfId="960"/>
    <cellStyle name="差_Book1_1 3" xfId="961"/>
    <cellStyle name="差_Book1_1 3 2" xfId="962"/>
    <cellStyle name="差_Book1_1_Sheet1" xfId="963"/>
    <cellStyle name="差_Book1_2013新机制（指标文）(1)" xfId="964"/>
    <cellStyle name="差_Book1_2014校舍维修资金分配(定）" xfId="965"/>
    <cellStyle name="差_Book1_Sheet1" xfId="966"/>
    <cellStyle name="差_Book1_财力性转移支付2010年预算参考数" xfId="967"/>
    <cellStyle name="差_Book1_县公司" xfId="968"/>
    <cellStyle name="差_Book1_县公司 2" xfId="969"/>
    <cellStyle name="差_Book1_县公司 3" xfId="970"/>
    <cellStyle name="差_Book1_县公司 3 2" xfId="971"/>
    <cellStyle name="差_Book1_县公司_Sheet1" xfId="972"/>
    <cellStyle name="差_Book1_银行账户情况表_2010年12月" xfId="973"/>
    <cellStyle name="差_Book1_银行账户情况表_2010年12月 2" xfId="974"/>
    <cellStyle name="差_Book1_银行账户情况表_2010年12月 3" xfId="975"/>
    <cellStyle name="差_Book1_银行账户情况表_2010年12月 3 2" xfId="976"/>
    <cellStyle name="差_Book1_银行账户情况表_2010年12月_Sheet1" xfId="977"/>
    <cellStyle name="差_Book2" xfId="978"/>
    <cellStyle name="差_Book2 2" xfId="979"/>
    <cellStyle name="差_Book2 3" xfId="980"/>
    <cellStyle name="差_Book2 3 2" xfId="981"/>
    <cellStyle name="差_Book2_2013新机制（指标文）(1)" xfId="982"/>
    <cellStyle name="差_Book2_2014校舍维修资金分配(定）" xfId="983"/>
    <cellStyle name="差_Book2_Sheet1" xfId="984"/>
    <cellStyle name="差_Book2_财力性转移支付2010年预算参考数" xfId="985"/>
    <cellStyle name="差_gdp" xfId="986"/>
    <cellStyle name="差_M01-2(州市补助收入)" xfId="987"/>
    <cellStyle name="差_M01-2(州市补助收入) 2" xfId="988"/>
    <cellStyle name="差_M01-2(州市补助收入) 3" xfId="989"/>
    <cellStyle name="差_M01-2(州市补助收入) 3 2" xfId="990"/>
    <cellStyle name="差_M01-2(州市补助收入)_Sheet1" xfId="991"/>
    <cellStyle name="差_M03" xfId="992"/>
    <cellStyle name="差_M03 2" xfId="993"/>
    <cellStyle name="差_M03 3" xfId="994"/>
    <cellStyle name="差_M03 3 2" xfId="995"/>
    <cellStyle name="差_M03_Sheet1" xfId="996"/>
    <cellStyle name="差_Sheet1" xfId="997"/>
    <cellStyle name="差_安徽 缺口县区测算(地方填报)1" xfId="998"/>
    <cellStyle name="差_安徽 缺口县区测算(地方填报)1_财力性转移支付2010年预算参考数" xfId="999"/>
    <cellStyle name="差_不含人员经费系数" xfId="1000"/>
    <cellStyle name="差_不含人员经费系数_财力性转移支付2010年预算参考数" xfId="1001"/>
    <cellStyle name="差_不用软件计算9.1不考虑经费管理评价xl" xfId="1002"/>
    <cellStyle name="差_不用软件计算9.1不考虑经费管理评价xl 2" xfId="1003"/>
    <cellStyle name="差_不用软件计算9.1不考虑经费管理评价xl 3" xfId="1004"/>
    <cellStyle name="差_不用软件计算9.1不考虑经费管理评价xl 3 2" xfId="1005"/>
    <cellStyle name="差_不用软件计算9.1不考虑经费管理评价xl_Sheet1" xfId="1006"/>
    <cellStyle name="差_不足100人的农村义务教育学校（含教学点）个数及学生数" xfId="1007"/>
    <cellStyle name="差_财力差异计算表(不含非农业区)" xfId="1008"/>
    <cellStyle name="差_财政供养人员" xfId="1009"/>
    <cellStyle name="差_财政供养人员 2" xfId="1010"/>
    <cellStyle name="差_财政供养人员 3" xfId="1011"/>
    <cellStyle name="差_财政供养人员 3 2" xfId="1012"/>
    <cellStyle name="差_财政供养人员_Sheet1" xfId="1013"/>
    <cellStyle name="差_财政供养人员_财力性转移支付2010年预算参考数" xfId="1014"/>
    <cellStyle name="差_财政支出对上级的依赖程度" xfId="1015"/>
    <cellStyle name="差_测算结果" xfId="1016"/>
    <cellStyle name="差_测算结果_财力性转移支付2010年预算参考数" xfId="1017"/>
    <cellStyle name="差_测算结果汇总" xfId="1018"/>
    <cellStyle name="差_测算结果汇总_财力性转移支付2010年预算参考数" xfId="1019"/>
    <cellStyle name="差_成本差异系数" xfId="1020"/>
    <cellStyle name="差_成本差异系数（含人口规模）" xfId="1021"/>
    <cellStyle name="差_成本差异系数（含人口规模）_财力性转移支付2010年预算参考数" xfId="1022"/>
    <cellStyle name="差_成本差异系数_财力性转移支付2010年预算参考数" xfId="1023"/>
    <cellStyle name="差_城建部门" xfId="1024"/>
    <cellStyle name="差_地方配套按人均增幅控制8.30xl" xfId="1025"/>
    <cellStyle name="差_地方配套按人均增幅控制8.30xl 2" xfId="1026"/>
    <cellStyle name="差_地方配套按人均增幅控制8.30xl 3" xfId="1027"/>
    <cellStyle name="差_地方配套按人均增幅控制8.30xl 3 2" xfId="1028"/>
    <cellStyle name="差_地方配套按人均增幅控制8.30xl_Sheet1" xfId="1029"/>
    <cellStyle name="差_地方配套按人均增幅控制8.30一般预算平均增幅、人均可用财力平均增幅两次控制、社会治安系数调整、案件数调整xl" xfId="1030"/>
    <cellStyle name="差_地方配套按人均增幅控制8.30一般预算平均增幅、人均可用财力平均增幅两次控制、社会治安系数调整、案件数调整xl 2" xfId="1031"/>
    <cellStyle name="差_地方配套按人均增幅控制8.30一般预算平均增幅、人均可用财力平均增幅两次控制、社会治安系数调整、案件数调整xl 3" xfId="1032"/>
    <cellStyle name="差_地方配套按人均增幅控制8.30一般预算平均增幅、人均可用财力平均增幅两次控制、社会治安系数调整、案件数调整xl 3 2" xfId="1033"/>
    <cellStyle name="差_地方配套按人均增幅控制8.30一般预算平均增幅、人均可用财力平均增幅两次控制、社会治安系数调整、案件数调整xl_Sheet1" xfId="1034"/>
    <cellStyle name="差_地方配套按人均增幅控制8.31（调整结案率后）xl" xfId="1035"/>
    <cellStyle name="差_地方配套按人均增幅控制8.31（调整结案率后）xl 2" xfId="1036"/>
    <cellStyle name="差_地方配套按人均增幅控制8.31（调整结案率后）xl 3" xfId="1037"/>
    <cellStyle name="差_地方配套按人均增幅控制8.31（调整结案率后）xl 3 2" xfId="1038"/>
    <cellStyle name="差_地方配套按人均增幅控制8.31（调整结案率后）xl_Sheet1" xfId="1039"/>
    <cellStyle name="差_第五部分(才淼、饶永宏）" xfId="1040"/>
    <cellStyle name="差_第五部分(才淼、饶永宏） 2" xfId="1041"/>
    <cellStyle name="差_第五部分(才淼、饶永宏） 3" xfId="1042"/>
    <cellStyle name="差_第五部分(才淼、饶永宏） 3 2" xfId="1043"/>
    <cellStyle name="差_第五部分(才淼、饶永宏）_Sheet1" xfId="1044"/>
    <cellStyle name="差_第一部分：综合全" xfId="1045"/>
    <cellStyle name="差_对口支援新疆资金规模测算表20100106" xfId="1046"/>
    <cellStyle name="差_对口支援新疆资金规模测算表20100113" xfId="1047"/>
    <cellStyle name="差_分析缺口率" xfId="1048"/>
    <cellStyle name="差_分析缺口率_财力性转移支付2010年预算参考数" xfId="1049"/>
    <cellStyle name="差_分县成本差异系数" xfId="1050"/>
    <cellStyle name="差_分县成本差异系数_不含人员经费系数" xfId="1051"/>
    <cellStyle name="差_分县成本差异系数_不含人员经费系数_财力性转移支付2010年预算参考数" xfId="1052"/>
    <cellStyle name="差_分县成本差异系数_财力性转移支付2010年预算参考数" xfId="1053"/>
    <cellStyle name="差_分县成本差异系数_民生政策最低支出需求" xfId="1054"/>
    <cellStyle name="差_分县成本差异系数_民生政策最低支出需求_财力性转移支付2010年预算参考数" xfId="1055"/>
    <cellStyle name="差_附表" xfId="1056"/>
    <cellStyle name="差_附表_财力性转移支付2010年预算参考数" xfId="1057"/>
    <cellStyle name="差_高中教师人数（教育厅1.6日提供）" xfId="1058"/>
    <cellStyle name="差_高中教师人数（教育厅1.6日提供） 2" xfId="1059"/>
    <cellStyle name="差_高中教师人数（教育厅1.6日提供） 3" xfId="1060"/>
    <cellStyle name="差_高中教师人数（教育厅1.6日提供） 3 2" xfId="1061"/>
    <cellStyle name="差_高中教师人数（教育厅1.6日提供）_Sheet1" xfId="1062"/>
    <cellStyle name="差_行政(燃修费)" xfId="1063"/>
    <cellStyle name="差_行政(燃修费)_不含人员经费系数" xfId="1064"/>
    <cellStyle name="差_行政(燃修费)_不含人员经费系数_财力性转移支付2010年预算参考数" xfId="1065"/>
    <cellStyle name="差_行政(燃修费)_财力性转移支付2010年预算参考数" xfId="1066"/>
    <cellStyle name="差_行政(燃修费)_民生政策最低支出需求" xfId="1067"/>
    <cellStyle name="差_行政(燃修费)_民生政策最低支出需求_财力性转移支付2010年预算参考数" xfId="1068"/>
    <cellStyle name="差_行政(燃修费)_县市旗测算-新科目（含人口规模效应）" xfId="1069"/>
    <cellStyle name="差_行政(燃修费)_县市旗测算-新科目（含人口规模效应）_财力性转移支付2010年预算参考数" xfId="1070"/>
    <cellStyle name="差_行政（人员）" xfId="1071"/>
    <cellStyle name="差_行政（人员）_不含人员经费系数" xfId="1072"/>
    <cellStyle name="差_行政（人员）_不含人员经费系数_财力性转移支付2010年预算参考数" xfId="1073"/>
    <cellStyle name="差_行政（人员）_财力性转移支付2010年预算参考数" xfId="1074"/>
    <cellStyle name="差_行政（人员）_民生政策最低支出需求" xfId="1075"/>
    <cellStyle name="差_行政（人员）_民生政策最低支出需求_财力性转移支付2010年预算参考数" xfId="1076"/>
    <cellStyle name="差_行政（人员）_县市旗测算-新科目（含人口规模效应）" xfId="1077"/>
    <cellStyle name="差_行政（人员）_县市旗测算-新科目（含人口规模效应）_财力性转移支付2010年预算参考数" xfId="1078"/>
    <cellStyle name="差_行政公检法测算" xfId="1079"/>
    <cellStyle name="差_行政公检法测算_不含人员经费系数" xfId="1080"/>
    <cellStyle name="差_行政公检法测算_不含人员经费系数_财力性转移支付2010年预算参考数" xfId="1081"/>
    <cellStyle name="差_行政公检法测算_财力性转移支付2010年预算参考数" xfId="1082"/>
    <cellStyle name="差_行政公检法测算_民生政策最低支出需求" xfId="1083"/>
    <cellStyle name="差_行政公检法测算_民生政策最低支出需求_财力性转移支付2010年预算参考数" xfId="1084"/>
    <cellStyle name="差_行政公检法测算_县市旗测算-新科目（含人口规模效应）" xfId="1085"/>
    <cellStyle name="差_行政公检法测算_县市旗测算-新科目（含人口规模效应）_财力性转移支付2010年预算参考数" xfId="1086"/>
    <cellStyle name="差_河南 缺口县区测算(地方填报)" xfId="1087"/>
    <cellStyle name="差_河南 缺口县区测算(地方填报)_财力性转移支付2010年预算参考数" xfId="1088"/>
    <cellStyle name="差_河南 缺口县区测算(地方填报白)" xfId="1089"/>
    <cellStyle name="差_河南 缺口县区测算(地方填报白)_财力性转移支付2010年预算参考数" xfId="1090"/>
    <cellStyle name="差_核定人数对比" xfId="1091"/>
    <cellStyle name="差_核定人数对比_财力性转移支付2010年预算参考数" xfId="1092"/>
    <cellStyle name="差_核定人数下发表" xfId="1093"/>
    <cellStyle name="差_核定人数下发表_财力性转移支付2010年预算参考数" xfId="1094"/>
    <cellStyle name="差_汇总" xfId="1095"/>
    <cellStyle name="差_汇总 2" xfId="1096"/>
    <cellStyle name="差_汇总 3" xfId="1097"/>
    <cellStyle name="差_汇总 3 2" xfId="1098"/>
    <cellStyle name="差_汇总_Sheet1" xfId="1099"/>
    <cellStyle name="差_汇总_财力性转移支付2010年预算参考数" xfId="1100"/>
    <cellStyle name="差_汇总表" xfId="1101"/>
    <cellStyle name="差_汇总表_财力性转移支付2010年预算参考数" xfId="1102"/>
    <cellStyle name="差_汇总表4" xfId="1103"/>
    <cellStyle name="差_汇总表4_财力性转移支付2010年预算参考数" xfId="1104"/>
    <cellStyle name="差_汇总-县级财政报表附表" xfId="1105"/>
    <cellStyle name="差_汇总-县级财政报表附表 2" xfId="1106"/>
    <cellStyle name="差_汇总-县级财政报表附表 3" xfId="1107"/>
    <cellStyle name="差_汇总-县级财政报表附表 3 2" xfId="1108"/>
    <cellStyle name="差_汇总-县级财政报表附表_Sheet1" xfId="1109"/>
    <cellStyle name="差_基础数据分析" xfId="1110"/>
    <cellStyle name="差_基础数据分析 2" xfId="1111"/>
    <cellStyle name="差_基础数据分析 3" xfId="1112"/>
    <cellStyle name="差_基础数据分析 3 2" xfId="1113"/>
    <cellStyle name="差_基础数据分析_Sheet1" xfId="1114"/>
    <cellStyle name="差_架子九队员工实名制花名册(2011年）" xfId="1115"/>
    <cellStyle name="差_架子九队员工实名制花名册(2011年） 2" xfId="1116"/>
    <cellStyle name="差_架子九队员工实名制花名册(2011年） 3" xfId="1117"/>
    <cellStyle name="差_架子九队员工实名制花名册(2011年） 3 2" xfId="1118"/>
    <cellStyle name="差_架子九队员工实名制花名册(2011年）_Sheet1" xfId="1119"/>
    <cellStyle name="差_检验表" xfId="1120"/>
    <cellStyle name="差_检验表（调整后）" xfId="1121"/>
    <cellStyle name="差_建行" xfId="1122"/>
    <cellStyle name="差_建行 2" xfId="1123"/>
    <cellStyle name="差_建行 3" xfId="1124"/>
    <cellStyle name="差_建行 3 2" xfId="1125"/>
    <cellStyle name="差_建行_Sheet1" xfId="1126"/>
    <cellStyle name="差_奖励补助测算5.22测试" xfId="1127"/>
    <cellStyle name="差_奖励补助测算5.22测试 2" xfId="1128"/>
    <cellStyle name="差_奖励补助测算5.22测试 3" xfId="1129"/>
    <cellStyle name="差_奖励补助测算5.22测试 3 2" xfId="1130"/>
    <cellStyle name="差_奖励补助测算5.22测试_Sheet1" xfId="1131"/>
    <cellStyle name="差_奖励补助测算5.23新" xfId="1132"/>
    <cellStyle name="差_奖励补助测算5.23新 2" xfId="1133"/>
    <cellStyle name="差_奖励补助测算5.23新 3" xfId="1134"/>
    <cellStyle name="差_奖励补助测算5.23新 3 2" xfId="1135"/>
    <cellStyle name="差_奖励补助测算5.23新_Sheet1" xfId="1136"/>
    <cellStyle name="差_奖励补助测算5.24冯铸" xfId="1137"/>
    <cellStyle name="差_奖励补助测算5.24冯铸 2" xfId="1138"/>
    <cellStyle name="差_奖励补助测算5.24冯铸 3" xfId="1139"/>
    <cellStyle name="差_奖励补助测算5.24冯铸 3 2" xfId="1140"/>
    <cellStyle name="差_奖励补助测算5.24冯铸_Sheet1" xfId="1141"/>
    <cellStyle name="差_奖励补助测算7.23" xfId="1142"/>
    <cellStyle name="差_奖励补助测算7.23 2" xfId="1143"/>
    <cellStyle name="差_奖励补助测算7.23 3" xfId="1144"/>
    <cellStyle name="差_奖励补助测算7.23 3 2" xfId="1145"/>
    <cellStyle name="差_奖励补助测算7.23_Sheet1" xfId="1146"/>
    <cellStyle name="差_奖励补助测算7.25" xfId="1147"/>
    <cellStyle name="差_奖励补助测算7.25 (version 1) (version 1)" xfId="1148"/>
    <cellStyle name="差_奖励补助测算7.25 (version 1) (version 1) 2" xfId="1149"/>
    <cellStyle name="差_奖励补助测算7.25 (version 1) (version 1) 3" xfId="1150"/>
    <cellStyle name="差_奖励补助测算7.25 (version 1) (version 1) 3 2" xfId="1151"/>
    <cellStyle name="差_奖励补助测算7.25 (version 1) (version 1)_Sheet1" xfId="1152"/>
    <cellStyle name="差_奖励补助测算7.25 2" xfId="1153"/>
    <cellStyle name="差_奖励补助测算7.25 3" xfId="1154"/>
    <cellStyle name="差_奖励补助测算7.25 3 2" xfId="1155"/>
    <cellStyle name="差_奖励补助测算7.25 4" xfId="1156"/>
    <cellStyle name="差_奖励补助测算7.25 5" xfId="1157"/>
    <cellStyle name="差_奖励补助测算7.25 6" xfId="1158"/>
    <cellStyle name="差_奖励补助测算7.25 7" xfId="1159"/>
    <cellStyle name="差_奖励补助测算7.25 8" xfId="1160"/>
    <cellStyle name="差_奖励补助测算7.25 9" xfId="1161"/>
    <cellStyle name="差_奖励补助测算7.25_Sheet1" xfId="1162"/>
    <cellStyle name="差_教师绩效工资测算表（离退休按各地上报数测算）2009年1月1日" xfId="1163"/>
    <cellStyle name="差_教育(按照总人口测算）—20080416" xfId="1164"/>
    <cellStyle name="差_教育(按照总人口测算）—20080416_不含人员经费系数" xfId="1165"/>
    <cellStyle name="差_教育(按照总人口测算）—20080416_不含人员经费系数_财力性转移支付2010年预算参考数" xfId="1166"/>
    <cellStyle name="差_教育(按照总人口测算）—20080416_财力性转移支付2010年预算参考数" xfId="1167"/>
    <cellStyle name="差_教育(按照总人口测算）—20080416_民生政策最低支出需求" xfId="1168"/>
    <cellStyle name="差_教育(按照总人口测算）—20080416_民生政策最低支出需求_财力性转移支付2010年预算参考数" xfId="1169"/>
    <cellStyle name="差_教育(按照总人口测算）—20080416_县市旗测算-新科目（含人口规模效应）" xfId="1170"/>
    <cellStyle name="差_教育(按照总人口测算）—20080416_县市旗测算-新科目（含人口规模效应）_财力性转移支付2010年预算参考数" xfId="1171"/>
    <cellStyle name="差_教育厅提供义务教育及高中教师人数（2009年1月6日）" xfId="1172"/>
    <cellStyle name="差_教育厅提供义务教育及高中教师人数（2009年1月6日） 2" xfId="1173"/>
    <cellStyle name="差_教育厅提供义务教育及高中教师人数（2009年1月6日） 3" xfId="1174"/>
    <cellStyle name="差_教育厅提供义务教育及高中教师人数（2009年1月6日） 3 2" xfId="1175"/>
    <cellStyle name="差_教育厅提供义务教育及高中教师人数（2009年1月6日）_Sheet1" xfId="1176"/>
    <cellStyle name="差_历年教师人数" xfId="1177"/>
    <cellStyle name="差_丽江汇总" xfId="1178"/>
    <cellStyle name="差_民生政策最低支出需求" xfId="1179"/>
    <cellStyle name="差_民生政策最低支出需求_财力性转移支付2010年预算参考数" xfId="1180"/>
    <cellStyle name="差_农村义务教育学生和寄宿生数（去掉01-20主城区）（正式）" xfId="1181"/>
    <cellStyle name="差_农林水和城市维护标准支出20080505－县区合计" xfId="1182"/>
    <cellStyle name="差_农林水和城市维护标准支出20080505－县区合计_不含人员经费系数" xfId="1183"/>
    <cellStyle name="差_农林水和城市维护标准支出20080505－县区合计_不含人员经费系数_财力性转移支付2010年预算参考数" xfId="1184"/>
    <cellStyle name="差_农林水和城市维护标准支出20080505－县区合计_财力性转移支付2010年预算参考数" xfId="1185"/>
    <cellStyle name="差_农林水和城市维护标准支出20080505－县区合计_民生政策最低支出需求" xfId="1186"/>
    <cellStyle name="差_农林水和城市维护标准支出20080505－县区合计_民生政策最低支出需求_财力性转移支付2010年预算参考数" xfId="1187"/>
    <cellStyle name="差_农林水和城市维护标准支出20080505－县区合计_县市旗测算-新科目（含人口规模效应）" xfId="1188"/>
    <cellStyle name="差_农林水和城市维护标准支出20080505－县区合计_县市旗测算-新科目（含人口规模效应）_财力性转移支付2010年预算参考数" xfId="1189"/>
    <cellStyle name="差_平邑" xfId="1190"/>
    <cellStyle name="差_平邑_财力性转移支付2010年预算参考数" xfId="1191"/>
    <cellStyle name="差_其他部门(按照总人口测算）—20080416" xfId="1192"/>
    <cellStyle name="差_其他部门(按照总人口测算）—20080416_不含人员经费系数" xfId="1193"/>
    <cellStyle name="差_其他部门(按照总人口测算）—20080416_不含人员经费系数_财力性转移支付2010年预算参考数" xfId="1194"/>
    <cellStyle name="差_其他部门(按照总人口测算）—20080416_财力性转移支付2010年预算参考数" xfId="1195"/>
    <cellStyle name="差_其他部门(按照总人口测算）—20080416_民生政策最低支出需求" xfId="1196"/>
    <cellStyle name="差_其他部门(按照总人口测算）—20080416_民生政策最低支出需求_财力性转移支付2010年预算参考数" xfId="1197"/>
    <cellStyle name="差_其他部门(按照总人口测算）—20080416_县市旗测算-新科目（含人口规模效应）" xfId="1198"/>
    <cellStyle name="差_其他部门(按照总人口测算）—20080416_县市旗测算-新科目（含人口规模效应）_财力性转移支付2010年预算参考数" xfId="1199"/>
    <cellStyle name="差_青海 缺口县区测算(地方填报)" xfId="1200"/>
    <cellStyle name="差_青海 缺口县区测算(地方填报)_财力性转移支付2010年预算参考数" xfId="1201"/>
    <cellStyle name="差_缺口县区测算" xfId="1202"/>
    <cellStyle name="差_缺口县区测算（11.13）" xfId="1203"/>
    <cellStyle name="差_缺口县区测算（11.13）_财力性转移支付2010年预算参考数" xfId="1204"/>
    <cellStyle name="差_缺口县区测算(按2007支出增长25%测算)" xfId="1205"/>
    <cellStyle name="差_缺口县区测算(按2007支出增长25%测算)_财力性转移支付2010年预算参考数" xfId="1206"/>
    <cellStyle name="差_缺口县区测算(按核定人数)" xfId="1207"/>
    <cellStyle name="差_缺口县区测算(按核定人数)_财力性转移支付2010年预算参考数" xfId="1208"/>
    <cellStyle name="差_缺口县区测算(财政部标准)" xfId="1209"/>
    <cellStyle name="差_缺口县区测算(财政部标准)_财力性转移支付2010年预算参考数" xfId="1210"/>
    <cellStyle name="差_缺口县区测算_财力性转移支付2010年预算参考数" xfId="1211"/>
    <cellStyle name="差_缺口消化情况" xfId="1212"/>
    <cellStyle name="差_人员工资和公用经费" xfId="1213"/>
    <cellStyle name="差_人员工资和公用经费_财力性转移支付2010年预算参考数" xfId="1214"/>
    <cellStyle name="差_人员工资和公用经费2" xfId="1215"/>
    <cellStyle name="差_人员工资和公用经费2_财力性转移支付2010年预算参考数" xfId="1216"/>
    <cellStyle name="差_人员工资和公用经费3" xfId="1217"/>
    <cellStyle name="差_人员工资和公用经费3_财力性转移支付2010年预算参考数" xfId="1218"/>
    <cellStyle name="差_三季度－表二" xfId="1219"/>
    <cellStyle name="差_三季度－表二 2" xfId="1220"/>
    <cellStyle name="差_三季度－表二 3" xfId="1221"/>
    <cellStyle name="差_三季度－表二 3 2" xfId="1222"/>
    <cellStyle name="差_三季度－表二_Sheet1" xfId="1223"/>
    <cellStyle name="差_山东省民生支出标准" xfId="1224"/>
    <cellStyle name="差_山东省民生支出标准_财力性转移支付2010年预算参考数" xfId="1225"/>
    <cellStyle name="差_市辖区测算20080510" xfId="1226"/>
    <cellStyle name="差_市辖区测算20080510_不含人员经费系数" xfId="1227"/>
    <cellStyle name="差_市辖区测算20080510_不含人员经费系数_财力性转移支付2010年预算参考数" xfId="1228"/>
    <cellStyle name="差_市辖区测算20080510_财力性转移支付2010年预算参考数" xfId="1229"/>
    <cellStyle name="差_市辖区测算20080510_民生政策最低支出需求" xfId="1230"/>
    <cellStyle name="差_市辖区测算20080510_民生政策最低支出需求_财力性转移支付2010年预算参考数" xfId="1231"/>
    <cellStyle name="差_市辖区测算20080510_县市旗测算-新科目（含人口规模效应）" xfId="1232"/>
    <cellStyle name="差_市辖区测算20080510_县市旗测算-新科目（含人口规模效应）_财力性转移支付2010年预算参考数" xfId="1233"/>
    <cellStyle name="差_市辖区测算-新科目（20080626）" xfId="1234"/>
    <cellStyle name="差_市辖区测算-新科目（20080626）_不含人员经费系数" xfId="1235"/>
    <cellStyle name="差_市辖区测算-新科目（20080626）_不含人员经费系数_财力性转移支付2010年预算参考数" xfId="1236"/>
    <cellStyle name="差_市辖区测算-新科目（20080626）_财力性转移支付2010年预算参考数" xfId="1237"/>
    <cellStyle name="差_市辖区测算-新科目（20080626）_民生政策最低支出需求" xfId="1238"/>
    <cellStyle name="差_市辖区测算-新科目（20080626）_民生政策最低支出需求_财力性转移支付2010年预算参考数" xfId="1239"/>
    <cellStyle name="差_市辖区测算-新科目（20080626）_县市旗测算-新科目（含人口规模效应）" xfId="1240"/>
    <cellStyle name="差_市辖区测算-新科目（20080626）_县市旗测算-新科目（含人口规模效应）_财力性转移支付2010年预算参考数" xfId="1241"/>
    <cellStyle name="差_同德" xfId="1242"/>
    <cellStyle name="差_同德_财力性转移支付2010年预算参考数" xfId="1243"/>
    <cellStyle name="差_危改资金测算" xfId="1244"/>
    <cellStyle name="差_危改资金测算_财力性转移支付2010年预算参考数" xfId="1245"/>
    <cellStyle name="差_卫生(按照总人口测算）—20080416" xfId="1246"/>
    <cellStyle name="差_卫生(按照总人口测算）—20080416_不含人员经费系数" xfId="1247"/>
    <cellStyle name="差_卫生(按照总人口测算）—20080416_不含人员经费系数_财力性转移支付2010年预算参考数" xfId="1248"/>
    <cellStyle name="差_卫生(按照总人口测算）—20080416_财力性转移支付2010年预算参考数" xfId="1249"/>
    <cellStyle name="差_卫生(按照总人口测算）—20080416_民生政策最低支出需求" xfId="1250"/>
    <cellStyle name="差_卫生(按照总人口测算）—20080416_民生政策最低支出需求_财力性转移支付2010年预算参考数" xfId="1251"/>
    <cellStyle name="差_卫生(按照总人口测算）—20080416_县市旗测算-新科目（含人口规模效应）" xfId="1252"/>
    <cellStyle name="差_卫生(按照总人口测算）—20080416_县市旗测算-新科目（含人口规模效应）_财力性转移支付2010年预算参考数" xfId="1253"/>
    <cellStyle name="差_卫生部门" xfId="1254"/>
    <cellStyle name="差_卫生部门 2" xfId="1255"/>
    <cellStyle name="差_卫生部门 3" xfId="1256"/>
    <cellStyle name="差_卫生部门 3 2" xfId="1257"/>
    <cellStyle name="差_卫生部门_Sheet1" xfId="1258"/>
    <cellStyle name="差_卫生部门_财力性转移支付2010年预算参考数" xfId="1259"/>
    <cellStyle name="差_文体广播部门" xfId="1260"/>
    <cellStyle name="差_文体广播事业(按照总人口测算）—20080416" xfId="1261"/>
    <cellStyle name="差_文体广播事业(按照总人口测算）—20080416_不含人员经费系数" xfId="1262"/>
    <cellStyle name="差_文体广播事业(按照总人口测算）—20080416_不含人员经费系数_财力性转移支付2010年预算参考数" xfId="1263"/>
    <cellStyle name="差_文体广播事业(按照总人口测算）—20080416_财力性转移支付2010年预算参考数" xfId="1264"/>
    <cellStyle name="差_文体广播事业(按照总人口测算）—20080416_民生政策最低支出需求" xfId="1265"/>
    <cellStyle name="差_文体广播事业(按照总人口测算）—20080416_民生政策最低支出需求_财力性转移支付2010年预算参考数" xfId="1266"/>
    <cellStyle name="差_文体广播事业(按照总人口测算）—20080416_县市旗测算-新科目（含人口规模效应）" xfId="1267"/>
    <cellStyle name="差_文体广播事业(按照总人口测算）—20080416_县市旗测算-新科目（含人口规模效应）_财力性转移支付2010年预算参考数" xfId="1268"/>
    <cellStyle name="差_下半年禁毒办案经费分配2544.3万元" xfId="1269"/>
    <cellStyle name="差_下半年禁吸戒毒经费1000万元" xfId="1270"/>
    <cellStyle name="差_下半年禁吸戒毒经费1000万元 2" xfId="1271"/>
    <cellStyle name="差_下半年禁吸戒毒经费1000万元 3" xfId="1272"/>
    <cellStyle name="差_下半年禁吸戒毒经费1000万元 3 2" xfId="1273"/>
    <cellStyle name="差_下半年禁吸戒毒经费1000万元_Sheet1" xfId="1274"/>
    <cellStyle name="差_县公司" xfId="1275"/>
    <cellStyle name="差_县公司 2" xfId="1276"/>
    <cellStyle name="差_县公司 3" xfId="1277"/>
    <cellStyle name="差_县公司 3 2" xfId="1278"/>
    <cellStyle name="差_县公司_Sheet1" xfId="1279"/>
    <cellStyle name="差_县级公安机关公用经费标准奖励测算方案（定稿）" xfId="1280"/>
    <cellStyle name="差_县级公安机关公用经费标准奖励测算方案（定稿） 2" xfId="1281"/>
    <cellStyle name="差_县级公安机关公用经费标准奖励测算方案（定稿） 3" xfId="1282"/>
    <cellStyle name="差_县级公安机关公用经费标准奖励测算方案（定稿） 3 2" xfId="1283"/>
    <cellStyle name="差_县级公安机关公用经费标准奖励测算方案（定稿）_Sheet1" xfId="1284"/>
    <cellStyle name="差_县级基础数据" xfId="1285"/>
    <cellStyle name="差_县区合并测算20080421" xfId="1286"/>
    <cellStyle name="差_县区合并测算20080421_不含人员经费系数" xfId="1287"/>
    <cellStyle name="差_县区合并测算20080421_不含人员经费系数_财力性转移支付2010年预算参考数" xfId="1288"/>
    <cellStyle name="差_县区合并测算20080421_财力性转移支付2010年预算参考数" xfId="1289"/>
    <cellStyle name="差_县区合并测算20080421_民生政策最低支出需求" xfId="1290"/>
    <cellStyle name="差_县区合并测算20080421_民生政策最低支出需求_财力性转移支付2010年预算参考数" xfId="1291"/>
    <cellStyle name="差_县区合并测算20080421_县市旗测算-新科目（含人口规模效应）" xfId="1292"/>
    <cellStyle name="差_县区合并测算20080421_县市旗测算-新科目（含人口规模效应）_财力性转移支付2010年预算参考数" xfId="1293"/>
    <cellStyle name="差_县区合并测算20080423(按照各省比重）" xfId="1294"/>
    <cellStyle name="差_县区合并测算20080423(按照各省比重）_不含人员经费系数" xfId="1295"/>
    <cellStyle name="差_县区合并测算20080423(按照各省比重）_不含人员经费系数_财力性转移支付2010年预算参考数" xfId="1296"/>
    <cellStyle name="差_县区合并测算20080423(按照各省比重）_财力性转移支付2010年预算参考数" xfId="1297"/>
    <cellStyle name="差_县区合并测算20080423(按照各省比重）_民生政策最低支出需求" xfId="1298"/>
    <cellStyle name="差_县区合并测算20080423(按照各省比重）_民生政策最低支出需求_财力性转移支付2010年预算参考数" xfId="1299"/>
    <cellStyle name="差_县区合并测算20080423(按照各省比重）_县市旗测算-新科目（含人口规模效应）" xfId="1300"/>
    <cellStyle name="差_县区合并测算20080423(按照各省比重）_县市旗测算-新科目（含人口规模效应）_财力性转移支付2010年预算参考数" xfId="1301"/>
    <cellStyle name="差_县市旗测算20080508" xfId="1302"/>
    <cellStyle name="差_县市旗测算20080508_不含人员经费系数" xfId="1303"/>
    <cellStyle name="差_县市旗测算20080508_不含人员经费系数_财力性转移支付2010年预算参考数" xfId="1304"/>
    <cellStyle name="差_县市旗测算20080508_财力性转移支付2010年预算参考数" xfId="1305"/>
    <cellStyle name="差_县市旗测算20080508_民生政策最低支出需求" xfId="1306"/>
    <cellStyle name="差_县市旗测算20080508_民生政策最低支出需求_财力性转移支付2010年预算参考数" xfId="1307"/>
    <cellStyle name="差_县市旗测算20080508_县市旗测算-新科目（含人口规模效应）" xfId="1308"/>
    <cellStyle name="差_县市旗测算20080508_县市旗测算-新科目（含人口规模效应）_财力性转移支付2010年预算参考数" xfId="1309"/>
    <cellStyle name="差_县市旗测算-新科目（20080626）" xfId="1310"/>
    <cellStyle name="差_县市旗测算-新科目（20080626）_不含人员经费系数" xfId="1311"/>
    <cellStyle name="差_县市旗测算-新科目（20080626）_不含人员经费系数_财力性转移支付2010年预算参考数" xfId="1312"/>
    <cellStyle name="差_县市旗测算-新科目（20080626）_财力性转移支付2010年预算参考数" xfId="1313"/>
    <cellStyle name="差_县市旗测算-新科目（20080626）_民生政策最低支出需求" xfId="1314"/>
    <cellStyle name="差_县市旗测算-新科目（20080626）_民生政策最低支出需求_财力性转移支付2010年预算参考数" xfId="1315"/>
    <cellStyle name="差_县市旗测算-新科目（20080626）_县市旗测算-新科目（含人口规模效应）" xfId="1316"/>
    <cellStyle name="差_县市旗测算-新科目（20080626）_县市旗测算-新科目（含人口规模效应）_财力性转移支付2010年预算参考数" xfId="1317"/>
    <cellStyle name="差_县市旗测算-新科目（20080627）" xfId="1318"/>
    <cellStyle name="差_县市旗测算-新科目（20080627）_不含人员经费系数" xfId="1319"/>
    <cellStyle name="差_县市旗测算-新科目（20080627）_不含人员经费系数_财力性转移支付2010年预算参考数" xfId="1320"/>
    <cellStyle name="差_县市旗测算-新科目（20080627）_财力性转移支付2010年预算参考数" xfId="1321"/>
    <cellStyle name="差_县市旗测算-新科目（20080627）_民生政策最低支出需求" xfId="1322"/>
    <cellStyle name="差_县市旗测算-新科目（20080627）_民生政策最低支出需求_财力性转移支付2010年预算参考数" xfId="1323"/>
    <cellStyle name="差_县市旗测算-新科目（20080627）_县市旗测算-新科目（含人口规模效应）" xfId="1324"/>
    <cellStyle name="差_县市旗测算-新科目（20080627）_县市旗测算-新科目（含人口规模效应）_财力性转移支付2010年预算参考数" xfId="1325"/>
    <cellStyle name="差_业务工作量指标" xfId="1326"/>
    <cellStyle name="差_业务工作量指标 2" xfId="1327"/>
    <cellStyle name="差_业务工作量指标 3" xfId="1328"/>
    <cellStyle name="差_业务工作量指标 3 2" xfId="1329"/>
    <cellStyle name="差_业务工作量指标_Sheet1" xfId="1330"/>
    <cellStyle name="差_一般预算支出口径剔除表" xfId="1331"/>
    <cellStyle name="差_一般预算支出口径剔除表_财力性转移支付2010年预算参考数" xfId="1332"/>
    <cellStyle name="差_义务教育阶段教职工人数（教育厅提供最终）" xfId="1333"/>
    <cellStyle name="差_义务教育阶段教职工人数（教育厅提供最终） 2" xfId="1334"/>
    <cellStyle name="差_义务教育阶段教职工人数（教育厅提供最终） 3" xfId="1335"/>
    <cellStyle name="差_义务教育阶段教职工人数（教育厅提供最终） 3 2" xfId="1336"/>
    <cellStyle name="差_义务教育阶段教职工人数（教育厅提供最终）_Sheet1" xfId="1337"/>
    <cellStyle name="差_银行账户情况表_2010年12月" xfId="1338"/>
    <cellStyle name="差_银行账户情况表_2010年12月 2" xfId="1339"/>
    <cellStyle name="差_银行账户情况表_2010年12月 3" xfId="1340"/>
    <cellStyle name="差_银行账户情况表_2010年12月 3 2" xfId="1341"/>
    <cellStyle name="差_银行账户情况表_2010年12月_Sheet1" xfId="1342"/>
    <cellStyle name="差_云南 缺口县区测算(地方填报)" xfId="1343"/>
    <cellStyle name="差_云南 缺口县区测算(地方填报)_财力性转移支付2010年预算参考数" xfId="1344"/>
    <cellStyle name="差_云南农村义务教育统计表" xfId="1345"/>
    <cellStyle name="差_云南农村义务教育统计表 2" xfId="1346"/>
    <cellStyle name="差_云南农村义务教育统计表 3" xfId="1347"/>
    <cellStyle name="差_云南农村义务教育统计表 3 2" xfId="1348"/>
    <cellStyle name="差_云南农村义务教育统计表_Sheet1" xfId="1349"/>
    <cellStyle name="差_云南省2008年中小学教师人数统计表" xfId="1350"/>
    <cellStyle name="差_云南省2008年中小学教职工情况（教育厅提供20090101加工整理）" xfId="1351"/>
    <cellStyle name="差_云南省2008年中小学教职工情况（教育厅提供20090101加工整理） 2" xfId="1352"/>
    <cellStyle name="差_云南省2008年中小学教职工情况（教育厅提供20090101加工整理） 3" xfId="1353"/>
    <cellStyle name="差_云南省2008年中小学教职工情况（教育厅提供20090101加工整理） 3 2" xfId="1354"/>
    <cellStyle name="差_云南省2008年中小学教职工情况（教育厅提供20090101加工整理）_Sheet1" xfId="1355"/>
    <cellStyle name="差_云南省2008年转移支付测算——州市本级考核部分及政策性测算" xfId="1356"/>
    <cellStyle name="差_云南省2008年转移支付测算——州市本级考核部分及政策性测算 2" xfId="1357"/>
    <cellStyle name="差_云南省2008年转移支付测算——州市本级考核部分及政策性测算 3" xfId="1358"/>
    <cellStyle name="差_云南省2008年转移支付测算——州市本级考核部分及政策性测算 3 2" xfId="1359"/>
    <cellStyle name="差_云南省2008年转移支付测算——州市本级考核部分及政策性测算_Sheet1" xfId="1360"/>
    <cellStyle name="差_云南省2008年转移支付测算——州市本级考核部分及政策性测算_财力性转移支付2010年预算参考数" xfId="1361"/>
    <cellStyle name="差_云南水利电力有限公司" xfId="1362"/>
    <cellStyle name="差_云南水利电力有限公司 2" xfId="1363"/>
    <cellStyle name="差_云南水利电力有限公司 3" xfId="1364"/>
    <cellStyle name="差_云南水利电力有限公司 3 2" xfId="1365"/>
    <cellStyle name="差_云南水利电力有限公司_Sheet1" xfId="1366"/>
    <cellStyle name="差_指标四" xfId="1367"/>
    <cellStyle name="差_指标四 2" xfId="1368"/>
    <cellStyle name="差_指标四 3" xfId="1369"/>
    <cellStyle name="差_指标四 3 2" xfId="1370"/>
    <cellStyle name="差_指标四_Sheet1" xfId="1371"/>
    <cellStyle name="差_指标五" xfId="1372"/>
    <cellStyle name="差_重点民生支出需求测算表社保（农村低保）081112" xfId="1373"/>
    <cellStyle name="差_专项发文" xfId="1374"/>
    <cellStyle name="差_自行调整差异系数顺序" xfId="1375"/>
    <cellStyle name="差_自行调整差异系数顺序_财力性转移支付2010年预算参考数" xfId="1376"/>
    <cellStyle name="差_总人口" xfId="1377"/>
    <cellStyle name="差_总人口_财力性转移支付2010年预算参考数" xfId="1378"/>
    <cellStyle name="常规" xfId="0" builtinId="0"/>
    <cellStyle name="常规 10" xfId="1379"/>
    <cellStyle name="常规 10 2" xfId="1380"/>
    <cellStyle name="常规 10 3" xfId="1381"/>
    <cellStyle name="常规 10 4" xfId="1382"/>
    <cellStyle name="常规 10_2013新机制（指标文）(1)" xfId="1383"/>
    <cellStyle name="常规 100" xfId="1384"/>
    <cellStyle name="常规 11" xfId="1385"/>
    <cellStyle name="常规 11 2" xfId="1386"/>
    <cellStyle name="常规 11 2 2" xfId="1387"/>
    <cellStyle name="常规 11 2_2013新机制（指标文）(1)" xfId="1388"/>
    <cellStyle name="常规 11 3" xfId="1389"/>
    <cellStyle name="常规 11_01综合类2010" xfId="1390"/>
    <cellStyle name="常规 12" xfId="1391"/>
    <cellStyle name="常规 12 2" xfId="1392"/>
    <cellStyle name="常规 12 3" xfId="1393"/>
    <cellStyle name="常规 12_2013新机制（指标文）(1)" xfId="1394"/>
    <cellStyle name="常规 13" xfId="1395"/>
    <cellStyle name="常规 13 2" xfId="1396"/>
    <cellStyle name="常规 13 3" xfId="1397"/>
    <cellStyle name="常规 13 4" xfId="1398"/>
    <cellStyle name="常规 13_Sheet1" xfId="1399"/>
    <cellStyle name="常规 14" xfId="1400"/>
    <cellStyle name="常规 14 2" xfId="1401"/>
    <cellStyle name="常规 14 3" xfId="1402"/>
    <cellStyle name="常规 14 4" xfId="1403"/>
    <cellStyle name="常规 14_2013新机制（指标文）(1)" xfId="1404"/>
    <cellStyle name="常规 15" xfId="1405"/>
    <cellStyle name="常规 15 2" xfId="1406"/>
    <cellStyle name="常规 15 3" xfId="1407"/>
    <cellStyle name="常规 16" xfId="1408"/>
    <cellStyle name="常规 17" xfId="1409"/>
    <cellStyle name="常规 18" xfId="1410"/>
    <cellStyle name="常规 18 2" xfId="1411"/>
    <cellStyle name="常规 18_2013新机制（指标文）(1)" xfId="1412"/>
    <cellStyle name="常规 19" xfId="1413"/>
    <cellStyle name="常规 2" xfId="1414"/>
    <cellStyle name="常规 2 10" xfId="1415"/>
    <cellStyle name="常规 2 11" xfId="1416"/>
    <cellStyle name="常规 2 12" xfId="1417"/>
    <cellStyle name="常规 2 13" xfId="1418"/>
    <cellStyle name="常规 2 2" xfId="1419"/>
    <cellStyle name="常规 2 2 2" xfId="1420"/>
    <cellStyle name="常规 2 2 2 2" xfId="1421"/>
    <cellStyle name="常规 2 2 2 2 2" xfId="1422"/>
    <cellStyle name="常规 2 2 2 2 3" xfId="1423"/>
    <cellStyle name="常规 2 2 2 2_2013新机制（指标文）(1)" xfId="1424"/>
    <cellStyle name="常规 2 2 2 3" xfId="1425"/>
    <cellStyle name="常规 2 2 2 4" xfId="1426"/>
    <cellStyle name="常规 2 2 2 5" xfId="1427"/>
    <cellStyle name="常规 2 2 2 6" xfId="1428"/>
    <cellStyle name="常规 2 2 2_2013新机制（指标文）(1)" xfId="1429"/>
    <cellStyle name="常规 2 2 3" xfId="1430"/>
    <cellStyle name="常规 2 2 3 2" xfId="1431"/>
    <cellStyle name="常规 2 2 3 3" xfId="1432"/>
    <cellStyle name="常规 2 2 4" xfId="1433"/>
    <cellStyle name="常规 2 2 5" xfId="1434"/>
    <cellStyle name="常规 2 2 6" xfId="1435"/>
    <cellStyle name="常规 2 2 7" xfId="1436"/>
    <cellStyle name="常规 2 2 8" xfId="1437"/>
    <cellStyle name="常规 2 2__%e9%a2%84%ef%bc%882012%ef%bc%89137%e5%8f%b7%e9%99%84%e4%bb%b6%e4%ba%8c(1)" xfId="1438"/>
    <cellStyle name="常规 2 3" xfId="1439"/>
    <cellStyle name="常规 2 3 2" xfId="1440"/>
    <cellStyle name="常规 2 3 2 2" xfId="1441"/>
    <cellStyle name="常规 2 3 2 3" xfId="1442"/>
    <cellStyle name="常规 2 3 2_2013年市县可用财力（总人口）-发处室" xfId="1443"/>
    <cellStyle name="常规 2 3 3" xfId="1444"/>
    <cellStyle name="常规 2 3 4" xfId="1445"/>
    <cellStyle name="常规 2 3 5" xfId="1446"/>
    <cellStyle name="常规 2 3_2013年市县可用财力（总人口）-发处室" xfId="1447"/>
    <cellStyle name="常规 2 4" xfId="1448"/>
    <cellStyle name="常规 2 4 2" xfId="1449"/>
    <cellStyle name="常规 2 4 2 2" xfId="1450"/>
    <cellStyle name="常规 2 4 2 3" xfId="1451"/>
    <cellStyle name="常规 2 4 2_2013新机制（指标文）(1)" xfId="1452"/>
    <cellStyle name="常规 2 4 3" xfId="1453"/>
    <cellStyle name="常规 2 4 4" xfId="1454"/>
    <cellStyle name="常规 2 4 5" xfId="1455"/>
    <cellStyle name="常规 2 4_2013新机制（指标文）(1)" xfId="1456"/>
    <cellStyle name="常规 2 5" xfId="1457"/>
    <cellStyle name="常规 2 5 2" xfId="1458"/>
    <cellStyle name="常规 2 5 3" xfId="1459"/>
    <cellStyle name="常规 2 5_2013新机制（指标文）(1)" xfId="1460"/>
    <cellStyle name="常规 2 6" xfId="1461"/>
    <cellStyle name="常规 2 6 2" xfId="1462"/>
    <cellStyle name="常规 2 6 3" xfId="1463"/>
    <cellStyle name="常规 2 6_2013新机制（指标文）(1)" xfId="1464"/>
    <cellStyle name="常规 2 7" xfId="1465"/>
    <cellStyle name="常规 2 7 2" xfId="1466"/>
    <cellStyle name="常规 2 7 3" xfId="1467"/>
    <cellStyle name="常规 2 7_Sheet1" xfId="1468"/>
    <cellStyle name="常规 2 8" xfId="1469"/>
    <cellStyle name="常规 2 8 2" xfId="1470"/>
    <cellStyle name="常规 2 8 3" xfId="1471"/>
    <cellStyle name="常规 2 8_Sheet1" xfId="1472"/>
    <cellStyle name="常规 2 9" xfId="1473"/>
    <cellStyle name="常规 2 9 2" xfId="1474"/>
    <cellStyle name="常规 2 9 3" xfId="1475"/>
    <cellStyle name="常规 2__%e9%a2%84%ef%bc%882012%ef%bc%89137%e5%8f%b7%e9%99%84%e4%bb%b6%e4%ba%8c(1)" xfId="1476"/>
    <cellStyle name="常规 20" xfId="1477"/>
    <cellStyle name="常规 21" xfId="1478"/>
    <cellStyle name="常规 22" xfId="1479"/>
    <cellStyle name="常规 23" xfId="1480"/>
    <cellStyle name="常规 23 2" xfId="1481"/>
    <cellStyle name="常规 23 3" xfId="1482"/>
    <cellStyle name="常规 23 4" xfId="1483"/>
    <cellStyle name="常规 23 5" xfId="1484"/>
    <cellStyle name="常规 23 6" xfId="1485"/>
    <cellStyle name="常规 23 7" xfId="1486"/>
    <cellStyle name="常规 23 8" xfId="1487"/>
    <cellStyle name="常规 23_2013薄弱学校改造计划中央专项资金(1)" xfId="1488"/>
    <cellStyle name="常规 24" xfId="1489"/>
    <cellStyle name="常规 25" xfId="1490"/>
    <cellStyle name="常规 26" xfId="1491"/>
    <cellStyle name="常规 26 2" xfId="1492"/>
    <cellStyle name="常规 27" xfId="1493"/>
    <cellStyle name="常规 27 2" xfId="1494"/>
    <cellStyle name="常规 28" xfId="1495"/>
    <cellStyle name="常规 29" xfId="1496"/>
    <cellStyle name="常规 29 2" xfId="1497"/>
    <cellStyle name="常规 3" xfId="1498"/>
    <cellStyle name="常规 3 2" xfId="1499"/>
    <cellStyle name="常规 3 2 2" xfId="1500"/>
    <cellStyle name="常规 3 2 3" xfId="1501"/>
    <cellStyle name="常规 3 3" xfId="1502"/>
    <cellStyle name="常规 3 4" xfId="1503"/>
    <cellStyle name="常规 3 5" xfId="1504"/>
    <cellStyle name="常规 3_2013新机制（指标文）(1)" xfId="1505"/>
    <cellStyle name="常规 30" xfId="1506"/>
    <cellStyle name="常规 31" xfId="1507"/>
    <cellStyle name="常规 31 2" xfId="1508"/>
    <cellStyle name="常规 32" xfId="1509"/>
    <cellStyle name="常规 32 2" xfId="1510"/>
    <cellStyle name="常规 33" xfId="1511"/>
    <cellStyle name="常规 33 2" xfId="1512"/>
    <cellStyle name="常规 34" xfId="1513"/>
    <cellStyle name="常规 35" xfId="1514"/>
    <cellStyle name="常规 35 2" xfId="1515"/>
    <cellStyle name="常规 36" xfId="1"/>
    <cellStyle name="常规 37" xfId="1516"/>
    <cellStyle name="常规 4" xfId="1517"/>
    <cellStyle name="常规 4 2" xfId="1518"/>
    <cellStyle name="常规 4 2 2" xfId="1519"/>
    <cellStyle name="常规 4 2 3" xfId="1520"/>
    <cellStyle name="常规 4 2_2013新机制（指标文）(1)" xfId="1521"/>
    <cellStyle name="常规 4 3" xfId="1522"/>
    <cellStyle name="常规 4 4" xfId="1523"/>
    <cellStyle name="常规 4 5" xfId="1524"/>
    <cellStyle name="常规 4_01综合类2010" xfId="1525"/>
    <cellStyle name="常规 41" xfId="1526"/>
    <cellStyle name="常规 44" xfId="1527"/>
    <cellStyle name="常规 45" xfId="1528"/>
    <cellStyle name="常规 46" xfId="1529"/>
    <cellStyle name="常规 5" xfId="1530"/>
    <cellStyle name="常规 5 2" xfId="1531"/>
    <cellStyle name="常规 5 2 2" xfId="1532"/>
    <cellStyle name="常规 5 2 3" xfId="1533"/>
    <cellStyle name="常规 5 3" xfId="1534"/>
    <cellStyle name="常规 5 4" xfId="1535"/>
    <cellStyle name="常规 5 5" xfId="1536"/>
    <cellStyle name="常规 5_Sheet1" xfId="1537"/>
    <cellStyle name="常规 50" xfId="1538"/>
    <cellStyle name="常规 51" xfId="1539"/>
    <cellStyle name="常规 53" xfId="1540"/>
    <cellStyle name="常规 54" xfId="1541"/>
    <cellStyle name="常规 56" xfId="1542"/>
    <cellStyle name="常规 57" xfId="1543"/>
    <cellStyle name="常规 58" xfId="1544"/>
    <cellStyle name="常规 6" xfId="1545"/>
    <cellStyle name="常规 6 2" xfId="1546"/>
    <cellStyle name="常规 6 2 2" xfId="1547"/>
    <cellStyle name="常规 6 2 3" xfId="1548"/>
    <cellStyle name="常规 6 3" xfId="1549"/>
    <cellStyle name="常规 6 4" xfId="1550"/>
    <cellStyle name="常规 6 5" xfId="1551"/>
    <cellStyle name="常规 6 6" xfId="1552"/>
    <cellStyle name="常规 6_2013新机制（指标文）(1)" xfId="1553"/>
    <cellStyle name="常规 61" xfId="1554"/>
    <cellStyle name="常规 62" xfId="1555"/>
    <cellStyle name="常规 65" xfId="1556"/>
    <cellStyle name="常规 68" xfId="1557"/>
    <cellStyle name="常规 69" xfId="1558"/>
    <cellStyle name="常规 7" xfId="1559"/>
    <cellStyle name="常规 7 2" xfId="1560"/>
    <cellStyle name="常规 7 2 2" xfId="1561"/>
    <cellStyle name="常规 7 2 3" xfId="1562"/>
    <cellStyle name="常规 7 2_2013新机制（指标文）(1)" xfId="1563"/>
    <cellStyle name="常规 7 3" xfId="1564"/>
    <cellStyle name="常规 7 3 2" xfId="1565"/>
    <cellStyle name="常规 7 3 3" xfId="1566"/>
    <cellStyle name="常规 7 4" xfId="1567"/>
    <cellStyle name="常规 7 5" xfId="1568"/>
    <cellStyle name="常规 7 6" xfId="1569"/>
    <cellStyle name="常规 7_01综合类2010" xfId="1570"/>
    <cellStyle name="常规 70" xfId="1571"/>
    <cellStyle name="常规 73" xfId="1572"/>
    <cellStyle name="常规 74" xfId="1573"/>
    <cellStyle name="常规 76" xfId="1574"/>
    <cellStyle name="常规 8" xfId="1575"/>
    <cellStyle name="常规 8 2" xfId="1576"/>
    <cellStyle name="常规 8 2 2" xfId="1577"/>
    <cellStyle name="常规 8 2 3" xfId="1578"/>
    <cellStyle name="常规 8 2_Sheet1" xfId="1579"/>
    <cellStyle name="常规 8 3" xfId="1580"/>
    <cellStyle name="常规 8 3 2" xfId="1581"/>
    <cellStyle name="常规 8 3 3" xfId="1582"/>
    <cellStyle name="常规 8 4" xfId="1583"/>
    <cellStyle name="常规 8 5" xfId="1584"/>
    <cellStyle name="常规 8_2013新机制（指标文）(1)" xfId="1585"/>
    <cellStyle name="常规 81" xfId="1586"/>
    <cellStyle name="常规 82" xfId="1587"/>
    <cellStyle name="常规 85" xfId="1588"/>
    <cellStyle name="常规 9" xfId="1589"/>
    <cellStyle name="常规 9 2" xfId="1590"/>
    <cellStyle name="常规 9 2 2" xfId="1591"/>
    <cellStyle name="常规 9 2 3" xfId="1592"/>
    <cellStyle name="常规 9 3" xfId="1593"/>
    <cellStyle name="常规 9 4" xfId="1594"/>
    <cellStyle name="常规 9 5" xfId="1595"/>
    <cellStyle name="常规 9_2013新机制（指标文）(1)" xfId="1596"/>
    <cellStyle name="常规 93" xfId="1597"/>
    <cellStyle name="常规__%e9%a2%84%ef%bc%882012%ef%bc%89137%e5%8f%b7%e9%99%84%e4%bb%b6%e4%ba%8c(1) 2" xfId="2"/>
    <cellStyle name="超级链接" xfId="1598"/>
    <cellStyle name="分级显示行_1_13区汇总" xfId="1599"/>
    <cellStyle name="分级显示列_1_Book1" xfId="1600"/>
    <cellStyle name="归盒啦_95" xfId="1601"/>
    <cellStyle name="好 2" xfId="1602"/>
    <cellStyle name="好 2 2" xfId="1603"/>
    <cellStyle name="好 2 3" xfId="1604"/>
    <cellStyle name="好 2 4" xfId="1605"/>
    <cellStyle name="好 2_Sheet1" xfId="1606"/>
    <cellStyle name="好 3" xfId="1607"/>
    <cellStyle name="好 3 2" xfId="1608"/>
    <cellStyle name="好 3 3" xfId="1609"/>
    <cellStyle name="好 4" xfId="1610"/>
    <cellStyle name="好_~4190974" xfId="1611"/>
    <cellStyle name="好_~4190974 2" xfId="1612"/>
    <cellStyle name="好_~4190974 3" xfId="1613"/>
    <cellStyle name="好_~4190974 3 2" xfId="1614"/>
    <cellStyle name="好_~4190974_Sheet1" xfId="1615"/>
    <cellStyle name="好_~5676413" xfId="1616"/>
    <cellStyle name="好_~5676413 2" xfId="1617"/>
    <cellStyle name="好_~5676413 3" xfId="1618"/>
    <cellStyle name="好_~5676413 3 2" xfId="1619"/>
    <cellStyle name="好_~5676413_Sheet1" xfId="1620"/>
    <cellStyle name="好_00省级(打印)" xfId="1621"/>
    <cellStyle name="好_00省级(打印) 2" xfId="1622"/>
    <cellStyle name="好_00省级(打印) 3" xfId="1623"/>
    <cellStyle name="好_00省级(打印) 3 2" xfId="1624"/>
    <cellStyle name="好_00省级(打印)_Sheet1" xfId="1625"/>
    <cellStyle name="好_00省级(定稿)" xfId="1626"/>
    <cellStyle name="好_00省级(定稿) 2" xfId="1627"/>
    <cellStyle name="好_00省级(定稿) 3" xfId="1628"/>
    <cellStyle name="好_00省级(定稿) 3 2" xfId="1629"/>
    <cellStyle name="好_00省级(定稿)_Sheet1" xfId="1630"/>
    <cellStyle name="好_03昭通" xfId="1631"/>
    <cellStyle name="好_03昭通 2" xfId="1632"/>
    <cellStyle name="好_03昭通 3" xfId="1633"/>
    <cellStyle name="好_03昭通 3 2" xfId="1634"/>
    <cellStyle name="好_03昭通_Sheet1" xfId="1635"/>
    <cellStyle name="好_0502通海县" xfId="1636"/>
    <cellStyle name="好_0502通海县 2" xfId="1637"/>
    <cellStyle name="好_0502通海县 3" xfId="1638"/>
    <cellStyle name="好_0502通海县 3 2" xfId="1639"/>
    <cellStyle name="好_0502通海县_Sheet1" xfId="1640"/>
    <cellStyle name="好_05潍坊" xfId="1641"/>
    <cellStyle name="好_05玉溪" xfId="1642"/>
    <cellStyle name="好_05玉溪 2" xfId="1643"/>
    <cellStyle name="好_05玉溪 3" xfId="1644"/>
    <cellStyle name="好_05玉溪 3 2" xfId="1645"/>
    <cellStyle name="好_05玉溪_Sheet1" xfId="1646"/>
    <cellStyle name="好_0605石屏县" xfId="1647"/>
    <cellStyle name="好_0605石屏县 2" xfId="1648"/>
    <cellStyle name="好_0605石屏县 3" xfId="1649"/>
    <cellStyle name="好_0605石屏县 3 2" xfId="1650"/>
    <cellStyle name="好_0605石屏县_Sheet1" xfId="1651"/>
    <cellStyle name="好_0605石屏县_财力性转移支付2010年预算参考数" xfId="1652"/>
    <cellStyle name="好_07临沂" xfId="1653"/>
    <cellStyle name="好_09黑龙江" xfId="1654"/>
    <cellStyle name="好_09黑龙江_财力性转移支付2010年预算参考数" xfId="1655"/>
    <cellStyle name="好_1" xfId="1656"/>
    <cellStyle name="好_1_财力性转移支付2010年预算参考数" xfId="1657"/>
    <cellStyle name="好_1003牟定县" xfId="1658"/>
    <cellStyle name="好_1003牟定县 2" xfId="1659"/>
    <cellStyle name="好_1003牟定县 3" xfId="1660"/>
    <cellStyle name="好_1003牟定县 3 2" xfId="1661"/>
    <cellStyle name="好_1003牟定县_Sheet1" xfId="1662"/>
    <cellStyle name="好_1110洱源县" xfId="1663"/>
    <cellStyle name="好_1110洱源县 2" xfId="1664"/>
    <cellStyle name="好_1110洱源县 3" xfId="1665"/>
    <cellStyle name="好_1110洱源县 3 2" xfId="1666"/>
    <cellStyle name="好_1110洱源县_Sheet1" xfId="1667"/>
    <cellStyle name="好_1110洱源县_财力性转移支付2010年预算参考数" xfId="1668"/>
    <cellStyle name="好_11大理" xfId="1669"/>
    <cellStyle name="好_11大理 2" xfId="1670"/>
    <cellStyle name="好_11大理 3" xfId="1671"/>
    <cellStyle name="好_11大理 3 2" xfId="1672"/>
    <cellStyle name="好_11大理_Sheet1" xfId="1673"/>
    <cellStyle name="好_11大理_财力性转移支付2010年预算参考数" xfId="1674"/>
    <cellStyle name="好_12滨州" xfId="1675"/>
    <cellStyle name="好_12滨州_财力性转移支付2010年预算参考数" xfId="1676"/>
    <cellStyle name="好_14安徽" xfId="1677"/>
    <cellStyle name="好_14安徽_财力性转移支付2010年预算参考数" xfId="1678"/>
    <cellStyle name="好_2" xfId="1679"/>
    <cellStyle name="好_2、土地面积、人口、粮食产量基本情况" xfId="1680"/>
    <cellStyle name="好_2、土地面积、人口、粮食产量基本情况 2" xfId="1681"/>
    <cellStyle name="好_2、土地面积、人口、粮食产量基本情况 3" xfId="1682"/>
    <cellStyle name="好_2、土地面积、人口、粮食产量基本情况 3 2" xfId="1683"/>
    <cellStyle name="好_2、土地面积、人口、粮食产量基本情况_Sheet1" xfId="1684"/>
    <cellStyle name="好_2_财力性转移支付2010年预算参考数" xfId="1685"/>
    <cellStyle name="好_2006年22湖南" xfId="1686"/>
    <cellStyle name="好_2006年22湖南_财力性转移支付2010年预算参考数" xfId="1687"/>
    <cellStyle name="好_2006年27重庆" xfId="1688"/>
    <cellStyle name="好_2006年27重庆_财力性转移支付2010年预算参考数" xfId="1689"/>
    <cellStyle name="好_2006年28四川" xfId="1690"/>
    <cellStyle name="好_2006年28四川_财力性转移支付2010年预算参考数" xfId="1691"/>
    <cellStyle name="好_2006年30云南" xfId="1692"/>
    <cellStyle name="好_2006年33甘肃" xfId="1693"/>
    <cellStyle name="好_2006年34青海" xfId="1694"/>
    <cellStyle name="好_2006年34青海_财力性转移支付2010年预算参考数" xfId="1695"/>
    <cellStyle name="好_2006年分析表" xfId="1696"/>
    <cellStyle name="好_2006年基础数据" xfId="1697"/>
    <cellStyle name="好_2006年基础数据 2" xfId="1698"/>
    <cellStyle name="好_2006年基础数据 3" xfId="1699"/>
    <cellStyle name="好_2006年基础数据 3 2" xfId="1700"/>
    <cellStyle name="好_2006年基础数据_Sheet1" xfId="1701"/>
    <cellStyle name="好_2006年全省财力计算表（中央、决算）" xfId="1702"/>
    <cellStyle name="好_2006年全省财力计算表（中央、决算） 2" xfId="1703"/>
    <cellStyle name="好_2006年全省财力计算表（中央、决算） 3" xfId="1704"/>
    <cellStyle name="好_2006年全省财力计算表（中央、决算） 3 2" xfId="1705"/>
    <cellStyle name="好_2006年全省财力计算表（中央、决算）_Sheet1" xfId="1706"/>
    <cellStyle name="好_2006年水利统计指标统计表" xfId="1707"/>
    <cellStyle name="好_2006年水利统计指标统计表 2" xfId="1708"/>
    <cellStyle name="好_2006年水利统计指标统计表 3" xfId="1709"/>
    <cellStyle name="好_2006年水利统计指标统计表 3 2" xfId="1710"/>
    <cellStyle name="好_2006年水利统计指标统计表_Sheet1" xfId="1711"/>
    <cellStyle name="好_2006年水利统计指标统计表_财力性转移支付2010年预算参考数" xfId="1712"/>
    <cellStyle name="好_2006年在职人员情况" xfId="1713"/>
    <cellStyle name="好_2006年在职人员情况 2" xfId="1714"/>
    <cellStyle name="好_2006年在职人员情况 3" xfId="1715"/>
    <cellStyle name="好_2006年在职人员情况 3 2" xfId="1716"/>
    <cellStyle name="好_2006年在职人员情况_Sheet1" xfId="1717"/>
    <cellStyle name="好_2007年检察院案件数" xfId="1718"/>
    <cellStyle name="好_2007年检察院案件数 2" xfId="1719"/>
    <cellStyle name="好_2007年检察院案件数 3" xfId="1720"/>
    <cellStyle name="好_2007年检察院案件数 3 2" xfId="1721"/>
    <cellStyle name="好_2007年检察院案件数_Sheet1" xfId="1722"/>
    <cellStyle name="好_2007年可用财力" xfId="1723"/>
    <cellStyle name="好_2007年人员分部门统计表" xfId="1724"/>
    <cellStyle name="好_2007年人员分部门统计表 2" xfId="1725"/>
    <cellStyle name="好_2007年人员分部门统计表 3" xfId="1726"/>
    <cellStyle name="好_2007年人员分部门统计表 3 2" xfId="1727"/>
    <cellStyle name="好_2007年人员分部门统计表_Sheet1" xfId="1728"/>
    <cellStyle name="好_2007年收支情况及2008年收支预计表(汇总表)" xfId="1729"/>
    <cellStyle name="好_2007年收支情况及2008年收支预计表(汇总表)_财力性转移支付2010年预算参考数" xfId="1730"/>
    <cellStyle name="好_2007年一般预算支出剔除" xfId="1731"/>
    <cellStyle name="好_2007年一般预算支出剔除_财力性转移支付2010年预算参考数" xfId="1732"/>
    <cellStyle name="好_2007年政法部门业务指标" xfId="1733"/>
    <cellStyle name="好_2007年政法部门业务指标 2" xfId="1734"/>
    <cellStyle name="好_2007年政法部门业务指标 3" xfId="1735"/>
    <cellStyle name="好_2007年政法部门业务指标 3 2" xfId="1736"/>
    <cellStyle name="好_2007年政法部门业务指标_Sheet1" xfId="1737"/>
    <cellStyle name="好_2007一般预算支出口径剔除表" xfId="1738"/>
    <cellStyle name="好_2007一般预算支出口径剔除表_财力性转移支付2010年预算参考数" xfId="1739"/>
    <cellStyle name="好_2008计算资料（8月5）" xfId="1740"/>
    <cellStyle name="好_2008年全省汇总收支计算表" xfId="1741"/>
    <cellStyle name="好_2008年全省汇总收支计算表_财力性转移支付2010年预算参考数" xfId="1742"/>
    <cellStyle name="好_2008年县级公安保障标准落实奖励经费分配测算" xfId="1743"/>
    <cellStyle name="好_2008年一般预算支出预计" xfId="1744"/>
    <cellStyle name="好_2008年预计支出与2007年对比" xfId="1745"/>
    <cellStyle name="好_2008年支出核定" xfId="1746"/>
    <cellStyle name="好_2008年支出调整" xfId="1747"/>
    <cellStyle name="好_2008年支出调整_财力性转移支付2010年预算参考数" xfId="1748"/>
    <cellStyle name="好_2008云南省分县市中小学教职工统计表（教育厅提供）" xfId="1749"/>
    <cellStyle name="好_2008云南省分县市中小学教职工统计表（教育厅提供） 2" xfId="1750"/>
    <cellStyle name="好_2008云南省分县市中小学教职工统计表（教育厅提供） 3" xfId="1751"/>
    <cellStyle name="好_2008云南省分县市中小学教职工统计表（教育厅提供） 3 2" xfId="1752"/>
    <cellStyle name="好_2008云南省分县市中小学教职工统计表（教育厅提供）_Sheet1" xfId="1753"/>
    <cellStyle name="好_2009年一般性转移支付标准工资" xfId="1754"/>
    <cellStyle name="好_2009年一般性转移支付标准工资 2" xfId="1755"/>
    <cellStyle name="好_2009年一般性转移支付标准工资 3" xfId="1756"/>
    <cellStyle name="好_2009年一般性转移支付标准工资 3 2" xfId="1757"/>
    <cellStyle name="好_2009年一般性转移支付标准工资_~4190974" xfId="1758"/>
    <cellStyle name="好_2009年一般性转移支付标准工资_~4190974 2" xfId="1759"/>
    <cellStyle name="好_2009年一般性转移支付标准工资_~4190974 3" xfId="1760"/>
    <cellStyle name="好_2009年一般性转移支付标准工资_~4190974 3 2" xfId="1761"/>
    <cellStyle name="好_2009年一般性转移支付标准工资_~4190974_Sheet1" xfId="1762"/>
    <cellStyle name="好_2009年一般性转移支付标准工资_~5676413" xfId="1763"/>
    <cellStyle name="好_2009年一般性转移支付标准工资_~5676413 2" xfId="1764"/>
    <cellStyle name="好_2009年一般性转移支付标准工资_~5676413 3" xfId="1765"/>
    <cellStyle name="好_2009年一般性转移支付标准工资_~5676413 3 2" xfId="1766"/>
    <cellStyle name="好_2009年一般性转移支付标准工资_~5676413_Sheet1" xfId="1767"/>
    <cellStyle name="好_2009年一般性转移支付标准工资_Sheet1" xfId="1768"/>
    <cellStyle name="好_2009年一般性转移支付标准工资_不用软件计算9.1不考虑经费管理评价xl" xfId="1769"/>
    <cellStyle name="好_2009年一般性转移支付标准工资_不用软件计算9.1不考虑经费管理评价xl 2" xfId="1770"/>
    <cellStyle name="好_2009年一般性转移支付标准工资_不用软件计算9.1不考虑经费管理评价xl 3" xfId="1771"/>
    <cellStyle name="好_2009年一般性转移支付标准工资_不用软件计算9.1不考虑经费管理评价xl 3 2" xfId="1772"/>
    <cellStyle name="好_2009年一般性转移支付标准工资_不用软件计算9.1不考虑经费管理评价xl_Sheet1" xfId="1773"/>
    <cellStyle name="好_2009年一般性转移支付标准工资_地方配套按人均增幅控制8.30xl" xfId="1774"/>
    <cellStyle name="好_2009年一般性转移支付标准工资_地方配套按人均增幅控制8.30xl 2" xfId="1775"/>
    <cellStyle name="好_2009年一般性转移支付标准工资_地方配套按人均增幅控制8.30xl 3" xfId="1776"/>
    <cellStyle name="好_2009年一般性转移支付标准工资_地方配套按人均增幅控制8.30xl 3 2" xfId="1777"/>
    <cellStyle name="好_2009年一般性转移支付标准工资_地方配套按人均增幅控制8.30xl_Sheet1" xfId="1778"/>
    <cellStyle name="好_2009年一般性转移支付标准工资_地方配套按人均增幅控制8.30一般预算平均增幅、人均可用财力平均增幅两次控制、社会治安系数调整、案件数调整xl" xfId="1779"/>
    <cellStyle name="好_2009年一般性转移支付标准工资_地方配套按人均增幅控制8.30一般预算平均增幅、人均可用财力平均增幅两次控制、社会治安系数调整、案件数调整xl 2" xfId="1780"/>
    <cellStyle name="好_2009年一般性转移支付标准工资_地方配套按人均增幅控制8.30一般预算平均增幅、人均可用财力平均增幅两次控制、社会治安系数调整、案件数调整xl 3" xfId="1781"/>
    <cellStyle name="好_2009年一般性转移支付标准工资_地方配套按人均增幅控制8.30一般预算平均增幅、人均可用财力平均增幅两次控制、社会治安系数调整、案件数调整xl 3 2" xfId="1782"/>
    <cellStyle name="好_2009年一般性转移支付标准工资_地方配套按人均增幅控制8.30一般预算平均增幅、人均可用财力平均增幅两次控制、社会治安系数调整、案件数调整xl_Sheet1" xfId="1783"/>
    <cellStyle name="好_2009年一般性转移支付标准工资_地方配套按人均增幅控制8.31（调整结案率后）xl" xfId="1784"/>
    <cellStyle name="好_2009年一般性转移支付标准工资_地方配套按人均增幅控制8.31（调整结案率后）xl 2" xfId="1785"/>
    <cellStyle name="好_2009年一般性转移支付标准工资_地方配套按人均增幅控制8.31（调整结案率后）xl 3" xfId="1786"/>
    <cellStyle name="好_2009年一般性转移支付标准工资_地方配套按人均增幅控制8.31（调整结案率后）xl 3 2" xfId="1787"/>
    <cellStyle name="好_2009年一般性转移支付标准工资_地方配套按人均增幅控制8.31（调整结案率后）xl_Sheet1" xfId="1788"/>
    <cellStyle name="好_2009年一般性转移支付标准工资_奖励补助测算5.22测试" xfId="1789"/>
    <cellStyle name="好_2009年一般性转移支付标准工资_奖励补助测算5.22测试 2" xfId="1790"/>
    <cellStyle name="好_2009年一般性转移支付标准工资_奖励补助测算5.22测试 3" xfId="1791"/>
    <cellStyle name="好_2009年一般性转移支付标准工资_奖励补助测算5.22测试 3 2" xfId="1792"/>
    <cellStyle name="好_2009年一般性转移支付标准工资_奖励补助测算5.22测试_Sheet1" xfId="1793"/>
    <cellStyle name="好_2009年一般性转移支付标准工资_奖励补助测算5.23新" xfId="1794"/>
    <cellStyle name="好_2009年一般性转移支付标准工资_奖励补助测算5.23新 2" xfId="1795"/>
    <cellStyle name="好_2009年一般性转移支付标准工资_奖励补助测算5.23新 3" xfId="1796"/>
    <cellStyle name="好_2009年一般性转移支付标准工资_奖励补助测算5.23新 3 2" xfId="1797"/>
    <cellStyle name="好_2009年一般性转移支付标准工资_奖励补助测算5.23新_Sheet1" xfId="1798"/>
    <cellStyle name="好_2009年一般性转移支付标准工资_奖励补助测算5.24冯铸" xfId="1799"/>
    <cellStyle name="好_2009年一般性转移支付标准工资_奖励补助测算5.24冯铸 2" xfId="1800"/>
    <cellStyle name="好_2009年一般性转移支付标准工资_奖励补助测算5.24冯铸 3" xfId="1801"/>
    <cellStyle name="好_2009年一般性转移支付标准工资_奖励补助测算5.24冯铸 3 2" xfId="1802"/>
    <cellStyle name="好_2009年一般性转移支付标准工资_奖励补助测算5.24冯铸_Sheet1" xfId="1803"/>
    <cellStyle name="好_2009年一般性转移支付标准工资_奖励补助测算7.23" xfId="1804"/>
    <cellStyle name="好_2009年一般性转移支付标准工资_奖励补助测算7.23 2" xfId="1805"/>
    <cellStyle name="好_2009年一般性转移支付标准工资_奖励补助测算7.23 3" xfId="1806"/>
    <cellStyle name="好_2009年一般性转移支付标准工资_奖励补助测算7.23 3 2" xfId="1807"/>
    <cellStyle name="好_2009年一般性转移支付标准工资_奖励补助测算7.23_Sheet1" xfId="1808"/>
    <cellStyle name="好_2009年一般性转移支付标准工资_奖励补助测算7.25" xfId="1809"/>
    <cellStyle name="好_2009年一般性转移支付标准工资_奖励补助测算7.25 (version 1) (version 1)" xfId="1810"/>
    <cellStyle name="好_2009年一般性转移支付标准工资_奖励补助测算7.25 (version 1) (version 1) 2" xfId="1811"/>
    <cellStyle name="好_2009年一般性转移支付标准工资_奖励补助测算7.25 (version 1) (version 1) 3" xfId="1812"/>
    <cellStyle name="好_2009年一般性转移支付标准工资_奖励补助测算7.25 (version 1) (version 1) 3 2" xfId="1813"/>
    <cellStyle name="好_2009年一般性转移支付标准工资_奖励补助测算7.25 (version 1) (version 1)_Sheet1" xfId="1814"/>
    <cellStyle name="好_2009年一般性转移支付标准工资_奖励补助测算7.25 2" xfId="1815"/>
    <cellStyle name="好_2009年一般性转移支付标准工资_奖励补助测算7.25 3" xfId="1816"/>
    <cellStyle name="好_2009年一般性转移支付标准工资_奖励补助测算7.25 3 2" xfId="1817"/>
    <cellStyle name="好_2009年一般性转移支付标准工资_奖励补助测算7.25 4" xfId="1818"/>
    <cellStyle name="好_2009年一般性转移支付标准工资_奖励补助测算7.25 5" xfId="1819"/>
    <cellStyle name="好_2009年一般性转移支付标准工资_奖励补助测算7.25 6" xfId="1820"/>
    <cellStyle name="好_2009年一般性转移支付标准工资_奖励补助测算7.25 7" xfId="1821"/>
    <cellStyle name="好_2009年一般性转移支付标准工资_奖励补助测算7.25 8" xfId="1822"/>
    <cellStyle name="好_2009年一般性转移支付标准工资_奖励补助测算7.25 9" xfId="1823"/>
    <cellStyle name="好_2009年一般性转移支付标准工资_奖励补助测算7.25_Sheet1" xfId="1824"/>
    <cellStyle name="好_2012年1-6月报数据" xfId="1825"/>
    <cellStyle name="好_2012年部分市县项目资金（分市县发）" xfId="1826"/>
    <cellStyle name="好_2012年县级基本财力保障机制测算数据20120526旧转移支付系数" xfId="1827"/>
    <cellStyle name="好_2012年消缺情况测算表（2013.2.28）" xfId="1828"/>
    <cellStyle name="好_2012年校舍维修改造资金测算表（发财政厅1）" xfId="1829"/>
    <cellStyle name="好_2012年逐月消缺情况表格" xfId="1830"/>
    <cellStyle name="好_2012年逐月消缺情况表格（1-10月）" xfId="1831"/>
    <cellStyle name="好_2012年逐月消缺情况表格（1-11月）" xfId="1832"/>
    <cellStyle name="好_2012年逐月消缺情况表格（1-12月）" xfId="1833"/>
    <cellStyle name="好_2012年逐月消缺情况表格（1-7月）" xfId="1834"/>
    <cellStyle name="好_2012年逐月消缺情况表格（1-9月）" xfId="1835"/>
    <cellStyle name="好_2013年教育基础数据" xfId="1836"/>
    <cellStyle name="好_2013年市县可用财力（总人口）-发处室" xfId="1837"/>
    <cellStyle name="好_2014年义务教育阶段在校生和寄宿生数（新机制测算修订）" xfId="1838"/>
    <cellStyle name="好_2014校舍维修资金分配(定）" xfId="1839"/>
    <cellStyle name="好_2014新机制测算（定稿）" xfId="1840"/>
    <cellStyle name="好_2015校舍维修改造" xfId="1841"/>
    <cellStyle name="好_2015新机制测算(定）" xfId="1842"/>
    <cellStyle name="好_2015新机制测算（定稿）" xfId="1843"/>
    <cellStyle name="好_2017义务教育经费保障机制（7.22)" xfId="1844"/>
    <cellStyle name="好_20河南" xfId="1845"/>
    <cellStyle name="好_20河南_财力性转移支付2010年预算参考数" xfId="1846"/>
    <cellStyle name="好_22湖南" xfId="1847"/>
    <cellStyle name="好_22湖南_财力性转移支付2010年预算参考数" xfId="1848"/>
    <cellStyle name="好_27重庆" xfId="1849"/>
    <cellStyle name="好_27重庆_财力性转移支付2010年预算参考数" xfId="1850"/>
    <cellStyle name="好_28四川" xfId="1851"/>
    <cellStyle name="好_28四川_财力性转移支付2010年预算参考数" xfId="1852"/>
    <cellStyle name="好_30云南" xfId="1853"/>
    <cellStyle name="好_30云南_1" xfId="1854"/>
    <cellStyle name="好_30云南_1_财力性转移支付2010年预算参考数" xfId="1855"/>
    <cellStyle name="好_33甘肃" xfId="1856"/>
    <cellStyle name="好_34青海" xfId="1857"/>
    <cellStyle name="好_34青海_1" xfId="1858"/>
    <cellStyle name="好_34青海_1_财力性转移支付2010年预算参考数" xfId="1859"/>
    <cellStyle name="好_34青海_财力性转移支付2010年预算参考数" xfId="1860"/>
    <cellStyle name="好_530623_2006年县级财政报表附表" xfId="1861"/>
    <cellStyle name="好_530623_2006年县级财政报表附表 2" xfId="1862"/>
    <cellStyle name="好_530623_2006年县级财政报表附表 3" xfId="1863"/>
    <cellStyle name="好_530623_2006年县级财政报表附表 3 2" xfId="1864"/>
    <cellStyle name="好_530623_2006年县级财政报表附表_Sheet1" xfId="1865"/>
    <cellStyle name="好_530629_2006年县级财政报表附表" xfId="1866"/>
    <cellStyle name="好_530629_2006年县级财政报表附表 2" xfId="1867"/>
    <cellStyle name="好_530629_2006年县级财政报表附表 3" xfId="1868"/>
    <cellStyle name="好_530629_2006年县级财政报表附表 3 2" xfId="1869"/>
    <cellStyle name="好_530629_2006年县级财政报表附表_Sheet1" xfId="1870"/>
    <cellStyle name="好_5334_2006年迪庆县级财政报表附表" xfId="1871"/>
    <cellStyle name="好_5334_2006年迪庆县级财政报表附表 2" xfId="1872"/>
    <cellStyle name="好_5334_2006年迪庆县级财政报表附表 3" xfId="1873"/>
    <cellStyle name="好_5334_2006年迪庆县级财政报表附表 3 2" xfId="1874"/>
    <cellStyle name="好_5334_2006年迪庆县级财政报表附表_Sheet1" xfId="1875"/>
    <cellStyle name="好_6.22-2016年义务教育经费保障机制测算" xfId="1876"/>
    <cellStyle name="好_Book1" xfId="1877"/>
    <cellStyle name="好_Book1 2" xfId="1878"/>
    <cellStyle name="好_Book1 3" xfId="1879"/>
    <cellStyle name="好_Book1 3 2" xfId="1880"/>
    <cellStyle name="好_Book1_1" xfId="1881"/>
    <cellStyle name="好_Book1_1 2" xfId="1882"/>
    <cellStyle name="好_Book1_1 3" xfId="1883"/>
    <cellStyle name="好_Book1_1 3 2" xfId="1884"/>
    <cellStyle name="好_Book1_1_Sheet1" xfId="1885"/>
    <cellStyle name="好_Book1_2013新机制（指标文）(1)" xfId="1886"/>
    <cellStyle name="好_Book1_2014校舍维修资金分配(定）" xfId="1887"/>
    <cellStyle name="好_Book1_Sheet1" xfId="1888"/>
    <cellStyle name="好_Book1_财力性转移支付2010年预算参考数" xfId="1889"/>
    <cellStyle name="好_Book1_县公司" xfId="1890"/>
    <cellStyle name="好_Book1_县公司 2" xfId="1891"/>
    <cellStyle name="好_Book1_县公司 3" xfId="1892"/>
    <cellStyle name="好_Book1_县公司 3 2" xfId="1893"/>
    <cellStyle name="好_Book1_县公司_Sheet1" xfId="1894"/>
    <cellStyle name="好_Book1_银行账户情况表_2010年12月" xfId="1895"/>
    <cellStyle name="好_Book1_银行账户情况表_2010年12月 2" xfId="1896"/>
    <cellStyle name="好_Book1_银行账户情况表_2010年12月 3" xfId="1897"/>
    <cellStyle name="好_Book1_银行账户情况表_2010年12月 3 2" xfId="1898"/>
    <cellStyle name="好_Book1_银行账户情况表_2010年12月_Sheet1" xfId="1899"/>
    <cellStyle name="好_Book2" xfId="1900"/>
    <cellStyle name="好_Book2 2" xfId="1901"/>
    <cellStyle name="好_Book2 3" xfId="1902"/>
    <cellStyle name="好_Book2 3 2" xfId="1903"/>
    <cellStyle name="好_Book2_2013新机制（指标文）(1)" xfId="1904"/>
    <cellStyle name="好_Book2_2014校舍维修资金分配(定）" xfId="1905"/>
    <cellStyle name="好_Book2_Sheet1" xfId="1906"/>
    <cellStyle name="好_Book2_财力性转移支付2010年预算参考数" xfId="1907"/>
    <cellStyle name="好_gdp" xfId="1908"/>
    <cellStyle name="好_M01-2(州市补助收入)" xfId="1909"/>
    <cellStyle name="好_M01-2(州市补助收入) 2" xfId="1910"/>
    <cellStyle name="好_M01-2(州市补助收入) 3" xfId="1911"/>
    <cellStyle name="好_M01-2(州市补助收入) 3 2" xfId="1912"/>
    <cellStyle name="好_M01-2(州市补助收入)_Sheet1" xfId="1913"/>
    <cellStyle name="好_M03" xfId="1914"/>
    <cellStyle name="好_M03 2" xfId="1915"/>
    <cellStyle name="好_M03 3" xfId="1916"/>
    <cellStyle name="好_M03 3 2" xfId="1917"/>
    <cellStyle name="好_M03_Sheet1" xfId="1918"/>
    <cellStyle name="好_Sheet1" xfId="1919"/>
    <cellStyle name="好_安徽 缺口县区测算(地方填报)1" xfId="1920"/>
    <cellStyle name="好_安徽 缺口县区测算(地方填报)1_财力性转移支付2010年预算参考数" xfId="1921"/>
    <cellStyle name="好_不含人员经费系数" xfId="1922"/>
    <cellStyle name="好_不含人员经费系数_财力性转移支付2010年预算参考数" xfId="1923"/>
    <cellStyle name="好_不用软件计算9.1不考虑经费管理评价xl" xfId="1924"/>
    <cellStyle name="好_不用软件计算9.1不考虑经费管理评价xl 2" xfId="1925"/>
    <cellStyle name="好_不用软件计算9.1不考虑经费管理评价xl 3" xfId="1926"/>
    <cellStyle name="好_不用软件计算9.1不考虑经费管理评价xl 3 2" xfId="1927"/>
    <cellStyle name="好_不用软件计算9.1不考虑经费管理评价xl_Sheet1" xfId="1928"/>
    <cellStyle name="好_不足100人的农村义务教育学校（含教学点）个数及学生数" xfId="1929"/>
    <cellStyle name="好_财力差异计算表(不含非农业区)" xfId="1930"/>
    <cellStyle name="好_财政供养人员" xfId="1931"/>
    <cellStyle name="好_财政供养人员 2" xfId="1932"/>
    <cellStyle name="好_财政供养人员 3" xfId="1933"/>
    <cellStyle name="好_财政供养人员 3 2" xfId="1934"/>
    <cellStyle name="好_财政供养人员_Sheet1" xfId="1935"/>
    <cellStyle name="好_财政供养人员_财力性转移支付2010年预算参考数" xfId="1936"/>
    <cellStyle name="好_财政支出对上级的依赖程度" xfId="1937"/>
    <cellStyle name="好_测算结果" xfId="1938"/>
    <cellStyle name="好_测算结果_财力性转移支付2010年预算参考数" xfId="1939"/>
    <cellStyle name="好_测算结果汇总" xfId="1940"/>
    <cellStyle name="好_测算结果汇总_财力性转移支付2010年预算参考数" xfId="1941"/>
    <cellStyle name="好_成本差异系数" xfId="1942"/>
    <cellStyle name="好_成本差异系数（含人口规模）" xfId="1943"/>
    <cellStyle name="好_成本差异系数（含人口规模）_财力性转移支付2010年预算参考数" xfId="1944"/>
    <cellStyle name="好_成本差异系数_财力性转移支付2010年预算参考数" xfId="1945"/>
    <cellStyle name="好_城建部门" xfId="1946"/>
    <cellStyle name="好_地方配套按人均增幅控制8.30xl" xfId="1947"/>
    <cellStyle name="好_地方配套按人均增幅控制8.30xl 2" xfId="1948"/>
    <cellStyle name="好_地方配套按人均增幅控制8.30xl 3" xfId="1949"/>
    <cellStyle name="好_地方配套按人均增幅控制8.30xl 3 2" xfId="1950"/>
    <cellStyle name="好_地方配套按人均增幅控制8.30xl_Sheet1" xfId="1951"/>
    <cellStyle name="好_地方配套按人均增幅控制8.30一般预算平均增幅、人均可用财力平均增幅两次控制、社会治安系数调整、案件数调整xl" xfId="1952"/>
    <cellStyle name="好_地方配套按人均增幅控制8.30一般预算平均增幅、人均可用财力平均增幅两次控制、社会治安系数调整、案件数调整xl 2" xfId="1953"/>
    <cellStyle name="好_地方配套按人均增幅控制8.30一般预算平均增幅、人均可用财力平均增幅两次控制、社会治安系数调整、案件数调整xl 3" xfId="1954"/>
    <cellStyle name="好_地方配套按人均增幅控制8.30一般预算平均增幅、人均可用财力平均增幅两次控制、社会治安系数调整、案件数调整xl 3 2" xfId="1955"/>
    <cellStyle name="好_地方配套按人均增幅控制8.30一般预算平均增幅、人均可用财力平均增幅两次控制、社会治安系数调整、案件数调整xl_Sheet1" xfId="1956"/>
    <cellStyle name="好_地方配套按人均增幅控制8.31（调整结案率后）xl" xfId="1957"/>
    <cellStyle name="好_地方配套按人均增幅控制8.31（调整结案率后）xl 2" xfId="1958"/>
    <cellStyle name="好_地方配套按人均增幅控制8.31（调整结案率后）xl 3" xfId="1959"/>
    <cellStyle name="好_地方配套按人均增幅控制8.31（调整结案率后）xl 3 2" xfId="1960"/>
    <cellStyle name="好_地方配套按人均增幅控制8.31（调整结案率后）xl_Sheet1" xfId="1961"/>
    <cellStyle name="好_第五部分(才淼、饶永宏）" xfId="1962"/>
    <cellStyle name="好_第五部分(才淼、饶永宏） 2" xfId="1963"/>
    <cellStyle name="好_第五部分(才淼、饶永宏） 3" xfId="1964"/>
    <cellStyle name="好_第五部分(才淼、饶永宏） 3 2" xfId="1965"/>
    <cellStyle name="好_第五部分(才淼、饶永宏）_Sheet1" xfId="1966"/>
    <cellStyle name="好_第一部分：综合全" xfId="1967"/>
    <cellStyle name="好_对口支援新疆资金规模测算表20100106" xfId="1968"/>
    <cellStyle name="好_对口支援新疆资金规模测算表20100113" xfId="1969"/>
    <cellStyle name="好_分析缺口率" xfId="1970"/>
    <cellStyle name="好_分析缺口率_财力性转移支付2010年预算参考数" xfId="1971"/>
    <cellStyle name="好_分县成本差异系数" xfId="1972"/>
    <cellStyle name="好_分县成本差异系数_不含人员经费系数" xfId="1973"/>
    <cellStyle name="好_分县成本差异系数_不含人员经费系数_财力性转移支付2010年预算参考数" xfId="1974"/>
    <cellStyle name="好_分县成本差异系数_财力性转移支付2010年预算参考数" xfId="1975"/>
    <cellStyle name="好_分县成本差异系数_民生政策最低支出需求" xfId="1976"/>
    <cellStyle name="好_分县成本差异系数_民生政策最低支出需求_财力性转移支付2010年预算参考数" xfId="1977"/>
    <cellStyle name="好_附表" xfId="1978"/>
    <cellStyle name="好_附表_财力性转移支付2010年预算参考数" xfId="1979"/>
    <cellStyle name="好_高中教师人数（教育厅1.6日提供）" xfId="1980"/>
    <cellStyle name="好_高中教师人数（教育厅1.6日提供） 2" xfId="1981"/>
    <cellStyle name="好_高中教师人数（教育厅1.6日提供） 3" xfId="1982"/>
    <cellStyle name="好_高中教师人数（教育厅1.6日提供） 3 2" xfId="1983"/>
    <cellStyle name="好_高中教师人数（教育厅1.6日提供）_Sheet1" xfId="1984"/>
    <cellStyle name="好_行政(燃修费)" xfId="1985"/>
    <cellStyle name="好_行政(燃修费)_不含人员经费系数" xfId="1986"/>
    <cellStyle name="好_行政(燃修费)_不含人员经费系数_财力性转移支付2010年预算参考数" xfId="1987"/>
    <cellStyle name="好_行政(燃修费)_财力性转移支付2010年预算参考数" xfId="1988"/>
    <cellStyle name="好_行政(燃修费)_民生政策最低支出需求" xfId="1989"/>
    <cellStyle name="好_行政(燃修费)_民生政策最低支出需求_财力性转移支付2010年预算参考数" xfId="1990"/>
    <cellStyle name="好_行政(燃修费)_县市旗测算-新科目（含人口规模效应）" xfId="1991"/>
    <cellStyle name="好_行政(燃修费)_县市旗测算-新科目（含人口规模效应）_财力性转移支付2010年预算参考数" xfId="1992"/>
    <cellStyle name="好_行政（人员）" xfId="1993"/>
    <cellStyle name="好_行政（人员）_不含人员经费系数" xfId="1994"/>
    <cellStyle name="好_行政（人员）_不含人员经费系数_财力性转移支付2010年预算参考数" xfId="1995"/>
    <cellStyle name="好_行政（人员）_财力性转移支付2010年预算参考数" xfId="1996"/>
    <cellStyle name="好_行政（人员）_民生政策最低支出需求" xfId="1997"/>
    <cellStyle name="好_行政（人员）_民生政策最低支出需求_财力性转移支付2010年预算参考数" xfId="1998"/>
    <cellStyle name="好_行政（人员）_县市旗测算-新科目（含人口规模效应）" xfId="1999"/>
    <cellStyle name="好_行政（人员）_县市旗测算-新科目（含人口规模效应）_财力性转移支付2010年预算参考数" xfId="2000"/>
    <cellStyle name="好_行政公检法测算" xfId="2001"/>
    <cellStyle name="好_行政公检法测算_不含人员经费系数" xfId="2002"/>
    <cellStyle name="好_行政公检法测算_不含人员经费系数_财力性转移支付2010年预算参考数" xfId="2003"/>
    <cellStyle name="好_行政公检法测算_财力性转移支付2010年预算参考数" xfId="2004"/>
    <cellStyle name="好_行政公检法测算_民生政策最低支出需求" xfId="2005"/>
    <cellStyle name="好_行政公检法测算_民生政策最低支出需求_财力性转移支付2010年预算参考数" xfId="2006"/>
    <cellStyle name="好_行政公检法测算_县市旗测算-新科目（含人口规模效应）" xfId="2007"/>
    <cellStyle name="好_行政公检法测算_县市旗测算-新科目（含人口规模效应）_财力性转移支付2010年预算参考数" xfId="2008"/>
    <cellStyle name="好_河南 缺口县区测算(地方填报)" xfId="2009"/>
    <cellStyle name="好_河南 缺口县区测算(地方填报)_财力性转移支付2010年预算参考数" xfId="2010"/>
    <cellStyle name="好_河南 缺口县区测算(地方填报白)" xfId="2011"/>
    <cellStyle name="好_河南 缺口县区测算(地方填报白)_财力性转移支付2010年预算参考数" xfId="2012"/>
    <cellStyle name="好_核定人数对比" xfId="2013"/>
    <cellStyle name="好_核定人数对比_财力性转移支付2010年预算参考数" xfId="2014"/>
    <cellStyle name="好_核定人数下发表" xfId="2015"/>
    <cellStyle name="好_核定人数下发表_财力性转移支付2010年预算参考数" xfId="2016"/>
    <cellStyle name="好_汇总" xfId="2017"/>
    <cellStyle name="好_汇总 2" xfId="2018"/>
    <cellStyle name="好_汇总 3" xfId="2019"/>
    <cellStyle name="好_汇总 3 2" xfId="2020"/>
    <cellStyle name="好_汇总_Sheet1" xfId="2021"/>
    <cellStyle name="好_汇总_财力性转移支付2010年预算参考数" xfId="2022"/>
    <cellStyle name="好_汇总表" xfId="2023"/>
    <cellStyle name="好_汇总表_财力性转移支付2010年预算参考数" xfId="2024"/>
    <cellStyle name="好_汇总表4" xfId="2025"/>
    <cellStyle name="好_汇总表4_财力性转移支付2010年预算参考数" xfId="2026"/>
    <cellStyle name="好_汇总-县级财政报表附表" xfId="2027"/>
    <cellStyle name="好_汇总-县级财政报表附表 2" xfId="2028"/>
    <cellStyle name="好_汇总-县级财政报表附表 3" xfId="2029"/>
    <cellStyle name="好_汇总-县级财政报表附表 3 2" xfId="2030"/>
    <cellStyle name="好_汇总-县级财政报表附表_Sheet1" xfId="2031"/>
    <cellStyle name="好_基础数据分析" xfId="2032"/>
    <cellStyle name="好_基础数据分析 2" xfId="2033"/>
    <cellStyle name="好_基础数据分析 3" xfId="2034"/>
    <cellStyle name="好_基础数据分析 3 2" xfId="2035"/>
    <cellStyle name="好_基础数据分析_Sheet1" xfId="2036"/>
    <cellStyle name="好_架子九队员工实名制花名册(2011年）" xfId="2037"/>
    <cellStyle name="好_架子九队员工实名制花名册(2011年） 2" xfId="2038"/>
    <cellStyle name="好_架子九队员工实名制花名册(2011年） 3" xfId="2039"/>
    <cellStyle name="好_架子九队员工实名制花名册(2011年） 3 2" xfId="2040"/>
    <cellStyle name="好_架子九队员工实名制花名册(2011年）_Sheet1" xfId="2041"/>
    <cellStyle name="好_检验表" xfId="2042"/>
    <cellStyle name="好_检验表（调整后）" xfId="2043"/>
    <cellStyle name="好_建行" xfId="2044"/>
    <cellStyle name="好_建行 2" xfId="2045"/>
    <cellStyle name="好_建行 3" xfId="2046"/>
    <cellStyle name="好_建行 3 2" xfId="2047"/>
    <cellStyle name="好_建行_Sheet1" xfId="2048"/>
    <cellStyle name="好_奖励补助测算5.22测试" xfId="2049"/>
    <cellStyle name="好_奖励补助测算5.22测试 2" xfId="2050"/>
    <cellStyle name="好_奖励补助测算5.22测试 3" xfId="2051"/>
    <cellStyle name="好_奖励补助测算5.22测试 3 2" xfId="2052"/>
    <cellStyle name="好_奖励补助测算5.22测试_Sheet1" xfId="2053"/>
    <cellStyle name="好_奖励补助测算5.23新" xfId="2054"/>
    <cellStyle name="好_奖励补助测算5.23新 2" xfId="2055"/>
    <cellStyle name="好_奖励补助测算5.23新 3" xfId="2056"/>
    <cellStyle name="好_奖励补助测算5.23新 3 2" xfId="2057"/>
    <cellStyle name="好_奖励补助测算5.23新_Sheet1" xfId="2058"/>
    <cellStyle name="好_奖励补助测算5.24冯铸" xfId="2059"/>
    <cellStyle name="好_奖励补助测算5.24冯铸 2" xfId="2060"/>
    <cellStyle name="好_奖励补助测算5.24冯铸 3" xfId="2061"/>
    <cellStyle name="好_奖励补助测算5.24冯铸 3 2" xfId="2062"/>
    <cellStyle name="好_奖励补助测算5.24冯铸_Sheet1" xfId="2063"/>
    <cellStyle name="好_奖励补助测算7.23" xfId="2064"/>
    <cellStyle name="好_奖励补助测算7.23 2" xfId="2065"/>
    <cellStyle name="好_奖励补助测算7.23 3" xfId="2066"/>
    <cellStyle name="好_奖励补助测算7.23 3 2" xfId="2067"/>
    <cellStyle name="好_奖励补助测算7.23_Sheet1" xfId="2068"/>
    <cellStyle name="好_奖励补助测算7.25" xfId="2069"/>
    <cellStyle name="好_奖励补助测算7.25 (version 1) (version 1)" xfId="2070"/>
    <cellStyle name="好_奖励补助测算7.25 (version 1) (version 1) 2" xfId="2071"/>
    <cellStyle name="好_奖励补助测算7.25 (version 1) (version 1) 3" xfId="2072"/>
    <cellStyle name="好_奖励补助测算7.25 (version 1) (version 1) 3 2" xfId="2073"/>
    <cellStyle name="好_奖励补助测算7.25 (version 1) (version 1)_Sheet1" xfId="2074"/>
    <cellStyle name="好_奖励补助测算7.25 2" xfId="2075"/>
    <cellStyle name="好_奖励补助测算7.25 3" xfId="2076"/>
    <cellStyle name="好_奖励补助测算7.25 3 2" xfId="2077"/>
    <cellStyle name="好_奖励补助测算7.25 4" xfId="2078"/>
    <cellStyle name="好_奖励补助测算7.25 5" xfId="2079"/>
    <cellStyle name="好_奖励补助测算7.25 6" xfId="2080"/>
    <cellStyle name="好_奖励补助测算7.25 7" xfId="2081"/>
    <cellStyle name="好_奖励补助测算7.25 8" xfId="2082"/>
    <cellStyle name="好_奖励补助测算7.25 9" xfId="2083"/>
    <cellStyle name="好_奖励补助测算7.25_Sheet1" xfId="2084"/>
    <cellStyle name="好_教师绩效工资测算表（离退休按各地上报数测算）2009年1月1日" xfId="2085"/>
    <cellStyle name="好_教育(按照总人口测算）—20080416" xfId="2086"/>
    <cellStyle name="好_教育(按照总人口测算）—20080416_不含人员经费系数" xfId="2087"/>
    <cellStyle name="好_教育(按照总人口测算）—20080416_不含人员经费系数_财力性转移支付2010年预算参考数" xfId="2088"/>
    <cellStyle name="好_教育(按照总人口测算）—20080416_财力性转移支付2010年预算参考数" xfId="2089"/>
    <cellStyle name="好_教育(按照总人口测算）—20080416_民生政策最低支出需求" xfId="2090"/>
    <cellStyle name="好_教育(按照总人口测算）—20080416_民生政策最低支出需求_财力性转移支付2010年预算参考数" xfId="2091"/>
    <cellStyle name="好_教育(按照总人口测算）—20080416_县市旗测算-新科目（含人口规模效应）" xfId="2092"/>
    <cellStyle name="好_教育(按照总人口测算）—20080416_县市旗测算-新科目（含人口规模效应）_财力性转移支付2010年预算参考数" xfId="2093"/>
    <cellStyle name="好_教育厅提供义务教育及高中教师人数（2009年1月6日）" xfId="2094"/>
    <cellStyle name="好_教育厅提供义务教育及高中教师人数（2009年1月6日） 2" xfId="2095"/>
    <cellStyle name="好_教育厅提供义务教育及高中教师人数（2009年1月6日） 3" xfId="2096"/>
    <cellStyle name="好_教育厅提供义务教育及高中教师人数（2009年1月6日） 3 2" xfId="2097"/>
    <cellStyle name="好_教育厅提供义务教育及高中教师人数（2009年1月6日）_Sheet1" xfId="2098"/>
    <cellStyle name="好_历年教师人数" xfId="2099"/>
    <cellStyle name="好_丽江汇总" xfId="2100"/>
    <cellStyle name="好_民生政策最低支出需求" xfId="2101"/>
    <cellStyle name="好_民生政策最低支出需求_财力性转移支付2010年预算参考数" xfId="2102"/>
    <cellStyle name="好_农村义务教育学生和寄宿生数（去掉01-20主城区）（正式）" xfId="2103"/>
    <cellStyle name="好_农林水和城市维护标准支出20080505－县区合计" xfId="2104"/>
    <cellStyle name="好_农林水和城市维护标准支出20080505－县区合计_不含人员经费系数" xfId="2105"/>
    <cellStyle name="好_农林水和城市维护标准支出20080505－县区合计_不含人员经费系数_财力性转移支付2010年预算参考数" xfId="2106"/>
    <cellStyle name="好_农林水和城市维护标准支出20080505－县区合计_财力性转移支付2010年预算参考数" xfId="2107"/>
    <cellStyle name="好_农林水和城市维护标准支出20080505－县区合计_民生政策最低支出需求" xfId="2108"/>
    <cellStyle name="好_农林水和城市维护标准支出20080505－县区合计_民生政策最低支出需求_财力性转移支付2010年预算参考数" xfId="2109"/>
    <cellStyle name="好_农林水和城市维护标准支出20080505－县区合计_县市旗测算-新科目（含人口规模效应）" xfId="2110"/>
    <cellStyle name="好_农林水和城市维护标准支出20080505－县区合计_县市旗测算-新科目（含人口规模效应）_财力性转移支付2010年预算参考数" xfId="2111"/>
    <cellStyle name="好_平邑" xfId="2112"/>
    <cellStyle name="好_平邑_财力性转移支付2010年预算参考数" xfId="2113"/>
    <cellStyle name="好_其他部门(按照总人口测算）—20080416" xfId="2114"/>
    <cellStyle name="好_其他部门(按照总人口测算）—20080416_不含人员经费系数" xfId="2115"/>
    <cellStyle name="好_其他部门(按照总人口测算）—20080416_不含人员经费系数_财力性转移支付2010年预算参考数" xfId="2116"/>
    <cellStyle name="好_其他部门(按照总人口测算）—20080416_财力性转移支付2010年预算参考数" xfId="2117"/>
    <cellStyle name="好_其他部门(按照总人口测算）—20080416_民生政策最低支出需求" xfId="2118"/>
    <cellStyle name="好_其他部门(按照总人口测算）—20080416_民生政策最低支出需求_财力性转移支付2010年预算参考数" xfId="2119"/>
    <cellStyle name="好_其他部门(按照总人口测算）—20080416_县市旗测算-新科目（含人口规模效应）" xfId="2120"/>
    <cellStyle name="好_其他部门(按照总人口测算）—20080416_县市旗测算-新科目（含人口规模效应）_财力性转移支付2010年预算参考数" xfId="2121"/>
    <cellStyle name="好_青海 缺口县区测算(地方填报)" xfId="2122"/>
    <cellStyle name="好_青海 缺口县区测算(地方填报)_财力性转移支付2010年预算参考数" xfId="2123"/>
    <cellStyle name="好_缺口县区测算" xfId="2124"/>
    <cellStyle name="好_缺口县区测算（11.13）" xfId="2125"/>
    <cellStyle name="好_缺口县区测算（11.13）_财力性转移支付2010年预算参考数" xfId="2126"/>
    <cellStyle name="好_缺口县区测算(按2007支出增长25%测算)" xfId="2127"/>
    <cellStyle name="好_缺口县区测算(按2007支出增长25%测算)_财力性转移支付2010年预算参考数" xfId="2128"/>
    <cellStyle name="好_缺口县区测算(按核定人数)" xfId="2129"/>
    <cellStyle name="好_缺口县区测算(按核定人数)_财力性转移支付2010年预算参考数" xfId="2130"/>
    <cellStyle name="好_缺口县区测算(财政部标准)" xfId="2131"/>
    <cellStyle name="好_缺口县区测算(财政部标准)_财力性转移支付2010年预算参考数" xfId="2132"/>
    <cellStyle name="好_缺口县区测算_财力性转移支付2010年预算参考数" xfId="2133"/>
    <cellStyle name="好_缺口消化情况" xfId="2134"/>
    <cellStyle name="好_人员工资和公用经费" xfId="2135"/>
    <cellStyle name="好_人员工资和公用经费_财力性转移支付2010年预算参考数" xfId="2136"/>
    <cellStyle name="好_人员工资和公用经费2" xfId="2137"/>
    <cellStyle name="好_人员工资和公用经费2_财力性转移支付2010年预算参考数" xfId="2138"/>
    <cellStyle name="好_人员工资和公用经费3" xfId="2139"/>
    <cellStyle name="好_人员工资和公用经费3_财力性转移支付2010年预算参考数" xfId="2140"/>
    <cellStyle name="好_三季度－表二" xfId="2141"/>
    <cellStyle name="好_三季度－表二 2" xfId="2142"/>
    <cellStyle name="好_三季度－表二 3" xfId="2143"/>
    <cellStyle name="好_三季度－表二 3 2" xfId="2144"/>
    <cellStyle name="好_三季度－表二_Sheet1" xfId="2145"/>
    <cellStyle name="好_山东省民生支出标准" xfId="2146"/>
    <cellStyle name="好_山东省民生支出标准_财力性转移支付2010年预算参考数" xfId="2147"/>
    <cellStyle name="好_市辖区测算20080510" xfId="2148"/>
    <cellStyle name="好_市辖区测算20080510_不含人员经费系数" xfId="2149"/>
    <cellStyle name="好_市辖区测算20080510_不含人员经费系数_财力性转移支付2010年预算参考数" xfId="2150"/>
    <cellStyle name="好_市辖区测算20080510_财力性转移支付2010年预算参考数" xfId="2151"/>
    <cellStyle name="好_市辖区测算20080510_民生政策最低支出需求" xfId="2152"/>
    <cellStyle name="好_市辖区测算20080510_民生政策最低支出需求_财力性转移支付2010年预算参考数" xfId="2153"/>
    <cellStyle name="好_市辖区测算20080510_县市旗测算-新科目（含人口规模效应）" xfId="2154"/>
    <cellStyle name="好_市辖区测算20080510_县市旗测算-新科目（含人口规模效应）_财力性转移支付2010年预算参考数" xfId="2155"/>
    <cellStyle name="好_市辖区测算-新科目（20080626）" xfId="2156"/>
    <cellStyle name="好_市辖区测算-新科目（20080626）_不含人员经费系数" xfId="2157"/>
    <cellStyle name="好_市辖区测算-新科目（20080626）_不含人员经费系数_财力性转移支付2010年预算参考数" xfId="2158"/>
    <cellStyle name="好_市辖区测算-新科目（20080626）_财力性转移支付2010年预算参考数" xfId="2159"/>
    <cellStyle name="好_市辖区测算-新科目（20080626）_民生政策最低支出需求" xfId="2160"/>
    <cellStyle name="好_市辖区测算-新科目（20080626）_民生政策最低支出需求_财力性转移支付2010年预算参考数" xfId="2161"/>
    <cellStyle name="好_市辖区测算-新科目（20080626）_县市旗测算-新科目（含人口规模效应）" xfId="2162"/>
    <cellStyle name="好_市辖区测算-新科目（20080626）_县市旗测算-新科目（含人口规模效应）_财力性转移支付2010年预算参考数" xfId="2163"/>
    <cellStyle name="好_同德" xfId="2164"/>
    <cellStyle name="好_同德_财力性转移支付2010年预算参考数" xfId="2165"/>
    <cellStyle name="好_危改资金测算" xfId="2166"/>
    <cellStyle name="好_危改资金测算_财力性转移支付2010年预算参考数" xfId="2167"/>
    <cellStyle name="好_卫生(按照总人口测算）—20080416" xfId="2168"/>
    <cellStyle name="好_卫生(按照总人口测算）—20080416_不含人员经费系数" xfId="2169"/>
    <cellStyle name="好_卫生(按照总人口测算）—20080416_不含人员经费系数_财力性转移支付2010年预算参考数" xfId="2170"/>
    <cellStyle name="好_卫生(按照总人口测算）—20080416_财力性转移支付2010年预算参考数" xfId="2171"/>
    <cellStyle name="好_卫生(按照总人口测算）—20080416_民生政策最低支出需求" xfId="2172"/>
    <cellStyle name="好_卫生(按照总人口测算）—20080416_民生政策最低支出需求_财力性转移支付2010年预算参考数" xfId="2173"/>
    <cellStyle name="好_卫生(按照总人口测算）—20080416_县市旗测算-新科目（含人口规模效应）" xfId="2174"/>
    <cellStyle name="好_卫生(按照总人口测算）—20080416_县市旗测算-新科目（含人口规模效应）_财力性转移支付2010年预算参考数" xfId="2175"/>
    <cellStyle name="好_卫生部门" xfId="2176"/>
    <cellStyle name="好_卫生部门 2" xfId="2177"/>
    <cellStyle name="好_卫生部门 3" xfId="2178"/>
    <cellStyle name="好_卫生部门 3 2" xfId="2179"/>
    <cellStyle name="好_卫生部门_Sheet1" xfId="2180"/>
    <cellStyle name="好_卫生部门_财力性转移支付2010年预算参考数" xfId="2181"/>
    <cellStyle name="好_文体广播部门" xfId="2182"/>
    <cellStyle name="好_文体广播事业(按照总人口测算）—20080416" xfId="2183"/>
    <cellStyle name="好_文体广播事业(按照总人口测算）—20080416_不含人员经费系数" xfId="2184"/>
    <cellStyle name="好_文体广播事业(按照总人口测算）—20080416_不含人员经费系数_财力性转移支付2010年预算参考数" xfId="2185"/>
    <cellStyle name="好_文体广播事业(按照总人口测算）—20080416_财力性转移支付2010年预算参考数" xfId="2186"/>
    <cellStyle name="好_文体广播事业(按照总人口测算）—20080416_民生政策最低支出需求" xfId="2187"/>
    <cellStyle name="好_文体广播事业(按照总人口测算）—20080416_民生政策最低支出需求_财力性转移支付2010年预算参考数" xfId="2188"/>
    <cellStyle name="好_文体广播事业(按照总人口测算）—20080416_县市旗测算-新科目（含人口规模效应）" xfId="2189"/>
    <cellStyle name="好_文体广播事业(按照总人口测算）—20080416_县市旗测算-新科目（含人口规模效应）_财力性转移支付2010年预算参考数" xfId="2190"/>
    <cellStyle name="好_下半年禁毒办案经费分配2544.3万元" xfId="2191"/>
    <cellStyle name="好_下半年禁吸戒毒经费1000万元" xfId="2192"/>
    <cellStyle name="好_下半年禁吸戒毒经费1000万元 2" xfId="2193"/>
    <cellStyle name="好_下半年禁吸戒毒经费1000万元 3" xfId="2194"/>
    <cellStyle name="好_下半年禁吸戒毒经费1000万元 3 2" xfId="2195"/>
    <cellStyle name="好_下半年禁吸戒毒经费1000万元_Sheet1" xfId="2196"/>
    <cellStyle name="好_县公司" xfId="2197"/>
    <cellStyle name="好_县公司 2" xfId="2198"/>
    <cellStyle name="好_县公司 3" xfId="2199"/>
    <cellStyle name="好_县公司 3 2" xfId="2200"/>
    <cellStyle name="好_县公司_Sheet1" xfId="2201"/>
    <cellStyle name="好_县级公安机关公用经费标准奖励测算方案（定稿）" xfId="2202"/>
    <cellStyle name="好_县级公安机关公用经费标准奖励测算方案（定稿） 2" xfId="2203"/>
    <cellStyle name="好_县级公安机关公用经费标准奖励测算方案（定稿） 3" xfId="2204"/>
    <cellStyle name="好_县级公安机关公用经费标准奖励测算方案（定稿） 3 2" xfId="2205"/>
    <cellStyle name="好_县级公安机关公用经费标准奖励测算方案（定稿）_Sheet1" xfId="2206"/>
    <cellStyle name="好_县级基础数据" xfId="2207"/>
    <cellStyle name="好_县区合并测算20080421" xfId="2208"/>
    <cellStyle name="好_县区合并测算20080421_不含人员经费系数" xfId="2209"/>
    <cellStyle name="好_县区合并测算20080421_不含人员经费系数_财力性转移支付2010年预算参考数" xfId="2210"/>
    <cellStyle name="好_县区合并测算20080421_财力性转移支付2010年预算参考数" xfId="2211"/>
    <cellStyle name="好_县区合并测算20080421_民生政策最低支出需求" xfId="2212"/>
    <cellStyle name="好_县区合并测算20080421_民生政策最低支出需求_财力性转移支付2010年预算参考数" xfId="2213"/>
    <cellStyle name="好_县区合并测算20080421_县市旗测算-新科目（含人口规模效应）" xfId="2214"/>
    <cellStyle name="好_县区合并测算20080421_县市旗测算-新科目（含人口规模效应）_财力性转移支付2010年预算参考数" xfId="2215"/>
    <cellStyle name="好_县区合并测算20080423(按照各省比重）" xfId="2216"/>
    <cellStyle name="好_县区合并测算20080423(按照各省比重）_不含人员经费系数" xfId="2217"/>
    <cellStyle name="好_县区合并测算20080423(按照各省比重）_不含人员经费系数_财力性转移支付2010年预算参考数" xfId="2218"/>
    <cellStyle name="好_县区合并测算20080423(按照各省比重）_财力性转移支付2010年预算参考数" xfId="2219"/>
    <cellStyle name="好_县区合并测算20080423(按照各省比重）_民生政策最低支出需求" xfId="2220"/>
    <cellStyle name="好_县区合并测算20080423(按照各省比重）_民生政策最低支出需求_财力性转移支付2010年预算参考数" xfId="2221"/>
    <cellStyle name="好_县区合并测算20080423(按照各省比重）_县市旗测算-新科目（含人口规模效应）" xfId="2222"/>
    <cellStyle name="好_县区合并测算20080423(按照各省比重）_县市旗测算-新科目（含人口规模效应）_财力性转移支付2010年预算参考数" xfId="2223"/>
    <cellStyle name="好_县市旗测算20080508" xfId="2224"/>
    <cellStyle name="好_县市旗测算20080508_不含人员经费系数" xfId="2225"/>
    <cellStyle name="好_县市旗测算20080508_不含人员经费系数_财力性转移支付2010年预算参考数" xfId="2226"/>
    <cellStyle name="好_县市旗测算20080508_财力性转移支付2010年预算参考数" xfId="2227"/>
    <cellStyle name="好_县市旗测算20080508_民生政策最低支出需求" xfId="2228"/>
    <cellStyle name="好_县市旗测算20080508_民生政策最低支出需求_财力性转移支付2010年预算参考数" xfId="2229"/>
    <cellStyle name="好_县市旗测算20080508_县市旗测算-新科目（含人口规模效应）" xfId="2230"/>
    <cellStyle name="好_县市旗测算20080508_县市旗测算-新科目（含人口规模效应）_财力性转移支付2010年预算参考数" xfId="2231"/>
    <cellStyle name="好_县市旗测算-新科目（20080626）" xfId="2232"/>
    <cellStyle name="好_县市旗测算-新科目（20080626）_不含人员经费系数" xfId="2233"/>
    <cellStyle name="好_县市旗测算-新科目（20080626）_不含人员经费系数_财力性转移支付2010年预算参考数" xfId="2234"/>
    <cellStyle name="好_县市旗测算-新科目（20080626）_财力性转移支付2010年预算参考数" xfId="2235"/>
    <cellStyle name="好_县市旗测算-新科目（20080626）_民生政策最低支出需求" xfId="2236"/>
    <cellStyle name="好_县市旗测算-新科目（20080626）_民生政策最低支出需求_财力性转移支付2010年预算参考数" xfId="2237"/>
    <cellStyle name="好_县市旗测算-新科目（20080626）_县市旗测算-新科目（含人口规模效应）" xfId="2238"/>
    <cellStyle name="好_县市旗测算-新科目（20080626）_县市旗测算-新科目（含人口规模效应）_财力性转移支付2010年预算参考数" xfId="2239"/>
    <cellStyle name="好_县市旗测算-新科目（20080627）" xfId="2240"/>
    <cellStyle name="好_县市旗测算-新科目（20080627）_不含人员经费系数" xfId="2241"/>
    <cellStyle name="好_县市旗测算-新科目（20080627）_不含人员经费系数_财力性转移支付2010年预算参考数" xfId="2242"/>
    <cellStyle name="好_县市旗测算-新科目（20080627）_财力性转移支付2010年预算参考数" xfId="2243"/>
    <cellStyle name="好_县市旗测算-新科目（20080627）_民生政策最低支出需求" xfId="2244"/>
    <cellStyle name="好_县市旗测算-新科目（20080627）_民生政策最低支出需求_财力性转移支付2010年预算参考数" xfId="2245"/>
    <cellStyle name="好_县市旗测算-新科目（20080627）_县市旗测算-新科目（含人口规模效应）" xfId="2246"/>
    <cellStyle name="好_县市旗测算-新科目（20080627）_县市旗测算-新科目（含人口规模效应）_财力性转移支付2010年预算参考数" xfId="2247"/>
    <cellStyle name="好_业务工作量指标" xfId="2248"/>
    <cellStyle name="好_业务工作量指标 2" xfId="2249"/>
    <cellStyle name="好_业务工作量指标 3" xfId="2250"/>
    <cellStyle name="好_业务工作量指标 3 2" xfId="2251"/>
    <cellStyle name="好_业务工作量指标_Sheet1" xfId="2252"/>
    <cellStyle name="好_一般预算支出口径剔除表" xfId="2253"/>
    <cellStyle name="好_一般预算支出口径剔除表_财力性转移支付2010年预算参考数" xfId="2254"/>
    <cellStyle name="好_义务教育阶段教职工人数（教育厅提供最终）" xfId="2255"/>
    <cellStyle name="好_义务教育阶段教职工人数（教育厅提供最终） 2" xfId="2256"/>
    <cellStyle name="好_义务教育阶段教职工人数（教育厅提供最终） 3" xfId="2257"/>
    <cellStyle name="好_义务教育阶段教职工人数（教育厅提供最终） 3 2" xfId="2258"/>
    <cellStyle name="好_义务教育阶段教职工人数（教育厅提供最终）_Sheet1" xfId="2259"/>
    <cellStyle name="好_银行账户情况表_2010年12月" xfId="2260"/>
    <cellStyle name="好_银行账户情况表_2010年12月 2" xfId="2261"/>
    <cellStyle name="好_银行账户情况表_2010年12月 3" xfId="2262"/>
    <cellStyle name="好_银行账户情况表_2010年12月 3 2" xfId="2263"/>
    <cellStyle name="好_银行账户情况表_2010年12月_Sheet1" xfId="2264"/>
    <cellStyle name="好_云南 缺口县区测算(地方填报)" xfId="2265"/>
    <cellStyle name="好_云南 缺口县区测算(地方填报)_财力性转移支付2010年预算参考数" xfId="2266"/>
    <cellStyle name="好_云南农村义务教育统计表" xfId="2267"/>
    <cellStyle name="好_云南农村义务教育统计表 2" xfId="2268"/>
    <cellStyle name="好_云南农村义务教育统计表 3" xfId="2269"/>
    <cellStyle name="好_云南农村义务教育统计表 3 2" xfId="2270"/>
    <cellStyle name="好_云南农村义务教育统计表_Sheet1" xfId="2271"/>
    <cellStyle name="好_云南省2008年中小学教师人数统计表" xfId="2272"/>
    <cellStyle name="好_云南省2008年中小学教职工情况（教育厅提供20090101加工整理）" xfId="2273"/>
    <cellStyle name="好_云南省2008年中小学教职工情况（教育厅提供20090101加工整理） 2" xfId="2274"/>
    <cellStyle name="好_云南省2008年中小学教职工情况（教育厅提供20090101加工整理） 3" xfId="2275"/>
    <cellStyle name="好_云南省2008年中小学教职工情况（教育厅提供20090101加工整理） 3 2" xfId="2276"/>
    <cellStyle name="好_云南省2008年中小学教职工情况（教育厅提供20090101加工整理）_Sheet1" xfId="2277"/>
    <cellStyle name="好_云南省2008年转移支付测算——州市本级考核部分及政策性测算" xfId="2278"/>
    <cellStyle name="好_云南省2008年转移支付测算——州市本级考核部分及政策性测算 2" xfId="2279"/>
    <cellStyle name="好_云南省2008年转移支付测算——州市本级考核部分及政策性测算 3" xfId="2280"/>
    <cellStyle name="好_云南省2008年转移支付测算——州市本级考核部分及政策性测算 3 2" xfId="2281"/>
    <cellStyle name="好_云南省2008年转移支付测算——州市本级考核部分及政策性测算_Sheet1" xfId="2282"/>
    <cellStyle name="好_云南省2008年转移支付测算——州市本级考核部分及政策性测算_财力性转移支付2010年预算参考数" xfId="2283"/>
    <cellStyle name="好_云南水利电力有限公司" xfId="2284"/>
    <cellStyle name="好_云南水利电力有限公司 2" xfId="2285"/>
    <cellStyle name="好_云南水利电力有限公司 3" xfId="2286"/>
    <cellStyle name="好_云南水利电力有限公司 3 2" xfId="2287"/>
    <cellStyle name="好_云南水利电力有限公司_Sheet1" xfId="2288"/>
    <cellStyle name="好_指标四" xfId="2289"/>
    <cellStyle name="好_指标四 2" xfId="2290"/>
    <cellStyle name="好_指标四 3" xfId="2291"/>
    <cellStyle name="好_指标四 3 2" xfId="2292"/>
    <cellStyle name="好_指标四_Sheet1" xfId="2293"/>
    <cellStyle name="好_指标五" xfId="2294"/>
    <cellStyle name="好_重点民生支出需求测算表社保（农村低保）081112" xfId="2295"/>
    <cellStyle name="好_专项发文" xfId="2296"/>
    <cellStyle name="好_自行调整差异系数顺序" xfId="2297"/>
    <cellStyle name="好_自行调整差异系数顺序_财力性转移支付2010年预算参考数" xfId="2298"/>
    <cellStyle name="好_总人口" xfId="2299"/>
    <cellStyle name="好_总人口_财力性转移支付2010年预算参考数" xfId="2300"/>
    <cellStyle name="后继超级链接" xfId="2301"/>
    <cellStyle name="后继超链接" xfId="2302"/>
    <cellStyle name="后继超链接 2" xfId="2303"/>
    <cellStyle name="后继超链接 3" xfId="2304"/>
    <cellStyle name="后继超链接 3 2" xfId="2305"/>
    <cellStyle name="后继超链接_Sheet1" xfId="2306"/>
    <cellStyle name="汇总 2" xfId="2307"/>
    <cellStyle name="汇总 2 2" xfId="2308"/>
    <cellStyle name="汇总 2 3" xfId="2309"/>
    <cellStyle name="汇总 2 4" xfId="2310"/>
    <cellStyle name="汇总 2_Sheet1" xfId="2311"/>
    <cellStyle name="汇总 3" xfId="2312"/>
    <cellStyle name="汇总 3 2" xfId="2313"/>
    <cellStyle name="汇总 3 3" xfId="2314"/>
    <cellStyle name="汇总 4" xfId="2315"/>
    <cellStyle name="货币 2" xfId="2316"/>
    <cellStyle name="货币 2 2" xfId="2317"/>
    <cellStyle name="货币 2 2 2" xfId="2318"/>
    <cellStyle name="货币 2 2 2 2" xfId="2319"/>
    <cellStyle name="货币 2 2 3" xfId="2320"/>
    <cellStyle name="货币 2 2 3 2" xfId="2321"/>
    <cellStyle name="货币 2 2 4" xfId="2322"/>
    <cellStyle name="货币 2 3" xfId="2323"/>
    <cellStyle name="货币 2 3 2" xfId="2324"/>
    <cellStyle name="货币 2 4" xfId="2325"/>
    <cellStyle name="货币 2 4 2" xfId="2326"/>
    <cellStyle name="货币 2 5" xfId="2327"/>
    <cellStyle name="货币 2_2013新机制（指标文）(1)" xfId="2328"/>
    <cellStyle name="货币 3" xfId="2329"/>
    <cellStyle name="货币 3 2" xfId="2330"/>
    <cellStyle name="货币 3 2 2" xfId="2331"/>
    <cellStyle name="货币 3 3" xfId="2332"/>
    <cellStyle name="货币 3 4" xfId="2333"/>
    <cellStyle name="货币 4" xfId="2334"/>
    <cellStyle name="货币 4 2" xfId="2335"/>
    <cellStyle name="貨幣 [0]_SGV" xfId="2336"/>
    <cellStyle name="貨幣_SGV" xfId="2337"/>
    <cellStyle name="计算 2" xfId="2338"/>
    <cellStyle name="计算 2 2" xfId="2339"/>
    <cellStyle name="计算 2 3" xfId="2340"/>
    <cellStyle name="计算 2 4" xfId="2341"/>
    <cellStyle name="计算 2_Sheet1" xfId="2342"/>
    <cellStyle name="计算 3" xfId="2343"/>
    <cellStyle name="计算 3 2" xfId="2344"/>
    <cellStyle name="计算 3 3" xfId="2345"/>
    <cellStyle name="计算 4" xfId="2346"/>
    <cellStyle name="检查单元格 2" xfId="2347"/>
    <cellStyle name="检查单元格 2 2" xfId="2348"/>
    <cellStyle name="检查单元格 2 3" xfId="2349"/>
    <cellStyle name="检查单元格 2 4" xfId="2350"/>
    <cellStyle name="检查单元格 2_Sheet1" xfId="2351"/>
    <cellStyle name="检查单元格 3" xfId="2352"/>
    <cellStyle name="检查单元格 3 2" xfId="2353"/>
    <cellStyle name="检查单元格 3 3" xfId="2354"/>
    <cellStyle name="检查单元格 4" xfId="2355"/>
    <cellStyle name="解释性文本 2" xfId="2356"/>
    <cellStyle name="解释性文本 2 2" xfId="2357"/>
    <cellStyle name="解释性文本 2 3" xfId="2358"/>
    <cellStyle name="解释性文本 2 4" xfId="2359"/>
    <cellStyle name="解释性文本 2_Sheet1" xfId="2360"/>
    <cellStyle name="解释性文本 3" xfId="2361"/>
    <cellStyle name="解释性文本 3 2" xfId="2362"/>
    <cellStyle name="解释性文本 3 3" xfId="2363"/>
    <cellStyle name="解释性文本 4" xfId="2364"/>
    <cellStyle name="借出原因" xfId="2365"/>
    <cellStyle name="警告文本 2" xfId="2366"/>
    <cellStyle name="警告文本 2 2" xfId="2367"/>
    <cellStyle name="警告文本 2 3" xfId="2368"/>
    <cellStyle name="警告文本 2 4" xfId="2369"/>
    <cellStyle name="警告文本 2_Sheet1" xfId="2370"/>
    <cellStyle name="警告文本 3" xfId="2371"/>
    <cellStyle name="警告文本 3 2" xfId="2372"/>
    <cellStyle name="警告文本 3 3" xfId="2373"/>
    <cellStyle name="警告文本 4" xfId="2374"/>
    <cellStyle name="链接单元格 2" xfId="2375"/>
    <cellStyle name="链接单元格 2 2" xfId="2376"/>
    <cellStyle name="链接单元格 2 3" xfId="2377"/>
    <cellStyle name="链接单元格 2 4" xfId="2378"/>
    <cellStyle name="链接单元格 2_Sheet1" xfId="2379"/>
    <cellStyle name="链接单元格 3" xfId="2380"/>
    <cellStyle name="链接单元格 3 2" xfId="2381"/>
    <cellStyle name="链接单元格 3 3" xfId="2382"/>
    <cellStyle name="链接单元格 4" xfId="2383"/>
    <cellStyle name="霓付 [0]_ +Foil &amp; -FOIL &amp; PAPER" xfId="2384"/>
    <cellStyle name="霓付_ +Foil &amp; -FOIL &amp; PAPER" xfId="2385"/>
    <cellStyle name="烹拳 [0]_ +Foil &amp; -FOIL &amp; PAPER" xfId="2386"/>
    <cellStyle name="烹拳_ +Foil &amp; -FOIL &amp; PAPER" xfId="2387"/>
    <cellStyle name="普通_ 白土" xfId="2388"/>
    <cellStyle name="千分位[0]_ 白土" xfId="2389"/>
    <cellStyle name="千分位_ 白土" xfId="2390"/>
    <cellStyle name="千位[0]_ 方正PC" xfId="2391"/>
    <cellStyle name="千位_ 方正PC" xfId="2392"/>
    <cellStyle name="千位分隔 2" xfId="2393"/>
    <cellStyle name="千位分隔 2 2" xfId="2394"/>
    <cellStyle name="千位分隔 2 2 2" xfId="2395"/>
    <cellStyle name="千位分隔 2 3" xfId="2396"/>
    <cellStyle name="千位分隔 2 3 2" xfId="2397"/>
    <cellStyle name="千位分隔 2 4" xfId="2398"/>
    <cellStyle name="千位分隔 2_2013新机制（指标文）(1)" xfId="2399"/>
    <cellStyle name="千位分隔 3" xfId="2400"/>
    <cellStyle name="千位分隔 3 2" xfId="2401"/>
    <cellStyle name="千位分隔 3 2 2" xfId="2402"/>
    <cellStyle name="千位分隔 3 3" xfId="2403"/>
    <cellStyle name="千位分隔 3 3 2" xfId="2404"/>
    <cellStyle name="千位分隔 3 3 3" xfId="2405"/>
    <cellStyle name="千位分隔 3 4" xfId="2406"/>
    <cellStyle name="千位分隔[0] 2" xfId="2407"/>
    <cellStyle name="千位分隔[0] 2 2" xfId="2408"/>
    <cellStyle name="千位分隔[0] 2 2 2" xfId="2409"/>
    <cellStyle name="千位分隔[0] 2 3" xfId="2410"/>
    <cellStyle name="千位分隔[0] 2 3 2" xfId="2411"/>
    <cellStyle name="千位分隔[0] 2 3 3" xfId="2412"/>
    <cellStyle name="千位分隔[0] 2 4" xfId="2413"/>
    <cellStyle name="千位分隔[0] 3" xfId="2414"/>
    <cellStyle name="千位分隔[0] 5" xfId="2415"/>
    <cellStyle name="千位分季_新建 Microsoft Excel 工作表" xfId="2416"/>
    <cellStyle name="钎霖_4岿角利" xfId="2417"/>
    <cellStyle name="强调 1" xfId="2418"/>
    <cellStyle name="强调 1 2" xfId="2419"/>
    <cellStyle name="强调 1 3" xfId="2420"/>
    <cellStyle name="强调 1 3 2" xfId="2421"/>
    <cellStyle name="强调 1_Sheet1" xfId="2422"/>
    <cellStyle name="强调 2" xfId="2423"/>
    <cellStyle name="强调 2 2" xfId="2424"/>
    <cellStyle name="强调 2 3" xfId="2425"/>
    <cellStyle name="强调 2 3 2" xfId="2426"/>
    <cellStyle name="强调 2_2013新机制（指标文）(1)" xfId="2427"/>
    <cellStyle name="强调 3" xfId="2428"/>
    <cellStyle name="强调 3 2" xfId="2429"/>
    <cellStyle name="强调 3 3" xfId="2430"/>
    <cellStyle name="强调 3 3 2" xfId="2431"/>
    <cellStyle name="强调 3_Sheet1" xfId="2432"/>
    <cellStyle name="强调文字颜色 1 2" xfId="2433"/>
    <cellStyle name="强调文字颜色 1 2 2" xfId="2434"/>
    <cellStyle name="强调文字颜色 1 2 3" xfId="2435"/>
    <cellStyle name="强调文字颜色 1 2 4" xfId="2436"/>
    <cellStyle name="强调文字颜色 1 2_Sheet1" xfId="2437"/>
    <cellStyle name="强调文字颜色 1 3" xfId="2438"/>
    <cellStyle name="强调文字颜色 1 3 2" xfId="2439"/>
    <cellStyle name="强调文字颜色 1 3 3" xfId="2440"/>
    <cellStyle name="强调文字颜色 1 4" xfId="2441"/>
    <cellStyle name="强调文字颜色 2 2" xfId="2442"/>
    <cellStyle name="强调文字颜色 2 2 2" xfId="2443"/>
    <cellStyle name="强调文字颜色 2 2 3" xfId="2444"/>
    <cellStyle name="强调文字颜色 2 2 4" xfId="2445"/>
    <cellStyle name="强调文字颜色 2 2_Sheet1" xfId="2446"/>
    <cellStyle name="强调文字颜色 2 3" xfId="2447"/>
    <cellStyle name="强调文字颜色 2 3 2" xfId="2448"/>
    <cellStyle name="强调文字颜色 2 3 3" xfId="2449"/>
    <cellStyle name="强调文字颜色 2 4" xfId="2450"/>
    <cellStyle name="强调文字颜色 3 2" xfId="2451"/>
    <cellStyle name="强调文字颜色 3 2 2" xfId="2452"/>
    <cellStyle name="强调文字颜色 3 2 3" xfId="2453"/>
    <cellStyle name="强调文字颜色 3 2 4" xfId="2454"/>
    <cellStyle name="强调文字颜色 3 2_Sheet1" xfId="2455"/>
    <cellStyle name="强调文字颜色 3 3" xfId="2456"/>
    <cellStyle name="强调文字颜色 3 3 2" xfId="2457"/>
    <cellStyle name="强调文字颜色 3 3 3" xfId="2458"/>
    <cellStyle name="强调文字颜色 3 4" xfId="2459"/>
    <cellStyle name="强调文字颜色 4 2" xfId="2460"/>
    <cellStyle name="强调文字颜色 4 2 2" xfId="2461"/>
    <cellStyle name="强调文字颜色 4 2 3" xfId="2462"/>
    <cellStyle name="强调文字颜色 4 2 4" xfId="2463"/>
    <cellStyle name="强调文字颜色 4 2_Sheet1" xfId="2464"/>
    <cellStyle name="强调文字颜色 4 3" xfId="2465"/>
    <cellStyle name="强调文字颜色 4 3 2" xfId="2466"/>
    <cellStyle name="强调文字颜色 4 3 3" xfId="2467"/>
    <cellStyle name="强调文字颜色 4 4" xfId="2468"/>
    <cellStyle name="强调文字颜色 5 2" xfId="2469"/>
    <cellStyle name="强调文字颜色 5 2 2" xfId="2470"/>
    <cellStyle name="强调文字颜色 5 2 3" xfId="2471"/>
    <cellStyle name="强调文字颜色 5 2 4" xfId="2472"/>
    <cellStyle name="强调文字颜色 5 2_Sheet1" xfId="2473"/>
    <cellStyle name="强调文字颜色 5 3" xfId="2474"/>
    <cellStyle name="强调文字颜色 5 3 2" xfId="2475"/>
    <cellStyle name="强调文字颜色 5 3 3" xfId="2476"/>
    <cellStyle name="强调文字颜色 5 4" xfId="2477"/>
    <cellStyle name="强调文字颜色 6 2" xfId="2478"/>
    <cellStyle name="强调文字颜色 6 2 2" xfId="2479"/>
    <cellStyle name="强调文字颜色 6 2 3" xfId="2480"/>
    <cellStyle name="强调文字颜色 6 2 4" xfId="2481"/>
    <cellStyle name="强调文字颜色 6 2_Sheet1" xfId="2482"/>
    <cellStyle name="强调文字颜色 6 3" xfId="2483"/>
    <cellStyle name="强调文字颜色 6 3 2" xfId="2484"/>
    <cellStyle name="强调文字颜色 6 3 3" xfId="2485"/>
    <cellStyle name="强调文字颜色 6 4" xfId="2486"/>
    <cellStyle name="日期" xfId="2487"/>
    <cellStyle name="商品名称" xfId="2488"/>
    <cellStyle name="适中 2" xfId="2489"/>
    <cellStyle name="适中 2 2" xfId="2490"/>
    <cellStyle name="适中 2 3" xfId="2491"/>
    <cellStyle name="适中 2 4" xfId="2492"/>
    <cellStyle name="适中 2_Sheet1" xfId="2493"/>
    <cellStyle name="适中 3" xfId="2494"/>
    <cellStyle name="适中 3 2" xfId="2495"/>
    <cellStyle name="适中 3 3" xfId="2496"/>
    <cellStyle name="适中 4" xfId="2497"/>
    <cellStyle name="输出 2" xfId="2498"/>
    <cellStyle name="输出 2 2" xfId="2499"/>
    <cellStyle name="输出 2 3" xfId="2500"/>
    <cellStyle name="输出 2 4" xfId="2501"/>
    <cellStyle name="输出 2_Sheet1" xfId="2502"/>
    <cellStyle name="输出 3" xfId="2503"/>
    <cellStyle name="输出 3 2" xfId="2504"/>
    <cellStyle name="输出 3 3" xfId="2505"/>
    <cellStyle name="输出 4" xfId="2506"/>
    <cellStyle name="输入 2" xfId="2507"/>
    <cellStyle name="输入 2 2" xfId="2508"/>
    <cellStyle name="输入 2 3" xfId="2509"/>
    <cellStyle name="输入 2 4" xfId="2510"/>
    <cellStyle name="输入 2_Sheet1" xfId="2511"/>
    <cellStyle name="输入 3" xfId="2512"/>
    <cellStyle name="输入 3 2" xfId="2513"/>
    <cellStyle name="输入 3 3" xfId="2514"/>
    <cellStyle name="输入 4" xfId="2515"/>
    <cellStyle name="数量" xfId="2516"/>
    <cellStyle name="数字" xfId="2517"/>
    <cellStyle name="数字 2" xfId="2518"/>
    <cellStyle name="数字 3" xfId="2519"/>
    <cellStyle name="数字_2013新机制（指标文）(1)" xfId="2520"/>
    <cellStyle name="㼿㼿㼿㼿㼿㼿" xfId="2521"/>
    <cellStyle name="㼿㼿㼿㼿㼿㼿 2" xfId="2522"/>
    <cellStyle name="㼿㼿㼿㼿㼿㼿 3" xfId="2523"/>
    <cellStyle name="㼿㼿㼿㼿㼿㼿_Sheet1" xfId="2524"/>
    <cellStyle name="㼿㼿㼿㼿㼿㼿㼿㼿㼿㼿㼿?" xfId="2525"/>
    <cellStyle name="㼿㼿㼿㼿㼿㼿㼿㼿㼿㼿㼿? 2" xfId="2526"/>
    <cellStyle name="㼿㼿㼿㼿㼿㼿㼿㼿㼿㼿㼿? 3" xfId="2527"/>
    <cellStyle name="㼿㼿㼿㼿㼿㼿㼿㼿㼿㼿㼿?_Sheet1" xfId="2528"/>
    <cellStyle name="未定义" xfId="2529"/>
    <cellStyle name="小数" xfId="2530"/>
    <cellStyle name="小数 2" xfId="2531"/>
    <cellStyle name="小数 3" xfId="2532"/>
    <cellStyle name="小数_2013新机制（指标文）(1)" xfId="2533"/>
    <cellStyle name="样式 1" xfId="2534"/>
    <cellStyle name="一般_SGV" xfId="2535"/>
    <cellStyle name="昗弨_Pacific Region P&amp;L" xfId="2536"/>
    <cellStyle name="着色 1" xfId="2537"/>
    <cellStyle name="着色 5" xfId="2538"/>
    <cellStyle name="寘嬫愗傝 [0.00]_Region Orders (2)" xfId="2539"/>
    <cellStyle name="寘嬫愗傝_Region Orders (2)" xfId="2540"/>
    <cellStyle name="注释 2" xfId="2541"/>
    <cellStyle name="注释 2 2" xfId="2542"/>
    <cellStyle name="注释 2 3" xfId="2543"/>
    <cellStyle name="注释 3" xfId="2544"/>
    <cellStyle name="注释 3 2" xfId="2545"/>
    <cellStyle name="注释 3 3" xfId="2546"/>
    <cellStyle name="注释 4" xfId="2547"/>
    <cellStyle name="콤마 [0]_BOILER-CO1" xfId="2548"/>
    <cellStyle name="콤마_BOILER-CO1" xfId="2549"/>
    <cellStyle name="통화 [0]_BOILER-CO1" xfId="2550"/>
    <cellStyle name="통화_BOILER-CO1" xfId="2551"/>
    <cellStyle name="표준_0N-HANDLING " xfId="25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522;&#24314;/&#30410;&#38451;&#25945;&#32946;&#23616;/&#26472;/2021&#24180;&#36164;&#37329;/&#38468;&#2021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1"/>
      <sheetName val="附件2-1"/>
      <sheetName val="附件2-2"/>
      <sheetName val="附件2-4"/>
      <sheetName val="附件5"/>
      <sheetName val="附件5-1"/>
      <sheetName val="附件5-2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E14" sqref="E14"/>
    </sheetView>
  </sheetViews>
  <sheetFormatPr defaultColWidth="9" defaultRowHeight="14.25"/>
  <cols>
    <col min="1" max="1" width="21.5" style="1" customWidth="1"/>
    <col min="2" max="2" width="13.75" style="2" customWidth="1"/>
    <col min="3" max="3" width="12.625" style="2" customWidth="1"/>
    <col min="4" max="4" width="15.625" style="2" customWidth="1"/>
    <col min="5" max="5" width="16.625" style="3" customWidth="1"/>
    <col min="6" max="6" width="11.125" style="2" customWidth="1"/>
    <col min="7" max="7" width="15.5" style="2" customWidth="1"/>
    <col min="8" max="8" width="15.25" style="2" customWidth="1"/>
    <col min="9" max="9" width="12.125" style="2" customWidth="1"/>
    <col min="10" max="256" width="9" style="1"/>
    <col min="257" max="257" width="14.375" style="1" customWidth="1"/>
    <col min="258" max="258" width="13.125" style="1" customWidth="1"/>
    <col min="259" max="259" width="8.75" style="1" customWidth="1"/>
    <col min="260" max="260" width="11.75" style="1" customWidth="1"/>
    <col min="261" max="261" width="16.625" style="1" customWidth="1"/>
    <col min="262" max="262" width="11.125" style="1" customWidth="1"/>
    <col min="263" max="263" width="15.5" style="1" customWidth="1"/>
    <col min="264" max="264" width="15.25" style="1" customWidth="1"/>
    <col min="265" max="265" width="12.125" style="1" customWidth="1"/>
    <col min="266" max="512" width="9" style="1"/>
    <col min="513" max="513" width="14.375" style="1" customWidth="1"/>
    <col min="514" max="514" width="13.125" style="1" customWidth="1"/>
    <col min="515" max="515" width="8.75" style="1" customWidth="1"/>
    <col min="516" max="516" width="11.75" style="1" customWidth="1"/>
    <col min="517" max="517" width="16.625" style="1" customWidth="1"/>
    <col min="518" max="518" width="11.125" style="1" customWidth="1"/>
    <col min="519" max="519" width="15.5" style="1" customWidth="1"/>
    <col min="520" max="520" width="15.25" style="1" customWidth="1"/>
    <col min="521" max="521" width="12.125" style="1" customWidth="1"/>
    <col min="522" max="768" width="9" style="1"/>
    <col min="769" max="769" width="14.375" style="1" customWidth="1"/>
    <col min="770" max="770" width="13.125" style="1" customWidth="1"/>
    <col min="771" max="771" width="8.75" style="1" customWidth="1"/>
    <col min="772" max="772" width="11.75" style="1" customWidth="1"/>
    <col min="773" max="773" width="16.625" style="1" customWidth="1"/>
    <col min="774" max="774" width="11.125" style="1" customWidth="1"/>
    <col min="775" max="775" width="15.5" style="1" customWidth="1"/>
    <col min="776" max="776" width="15.25" style="1" customWidth="1"/>
    <col min="777" max="777" width="12.125" style="1" customWidth="1"/>
    <col min="778" max="1024" width="9" style="1"/>
    <col min="1025" max="1025" width="14.375" style="1" customWidth="1"/>
    <col min="1026" max="1026" width="13.125" style="1" customWidth="1"/>
    <col min="1027" max="1027" width="8.75" style="1" customWidth="1"/>
    <col min="1028" max="1028" width="11.75" style="1" customWidth="1"/>
    <col min="1029" max="1029" width="16.625" style="1" customWidth="1"/>
    <col min="1030" max="1030" width="11.125" style="1" customWidth="1"/>
    <col min="1031" max="1031" width="15.5" style="1" customWidth="1"/>
    <col min="1032" max="1032" width="15.25" style="1" customWidth="1"/>
    <col min="1033" max="1033" width="12.125" style="1" customWidth="1"/>
    <col min="1034" max="1280" width="9" style="1"/>
    <col min="1281" max="1281" width="14.375" style="1" customWidth="1"/>
    <col min="1282" max="1282" width="13.125" style="1" customWidth="1"/>
    <col min="1283" max="1283" width="8.75" style="1" customWidth="1"/>
    <col min="1284" max="1284" width="11.75" style="1" customWidth="1"/>
    <col min="1285" max="1285" width="16.625" style="1" customWidth="1"/>
    <col min="1286" max="1286" width="11.125" style="1" customWidth="1"/>
    <col min="1287" max="1287" width="15.5" style="1" customWidth="1"/>
    <col min="1288" max="1288" width="15.25" style="1" customWidth="1"/>
    <col min="1289" max="1289" width="12.125" style="1" customWidth="1"/>
    <col min="1290" max="1536" width="9" style="1"/>
    <col min="1537" max="1537" width="14.375" style="1" customWidth="1"/>
    <col min="1538" max="1538" width="13.125" style="1" customWidth="1"/>
    <col min="1539" max="1539" width="8.75" style="1" customWidth="1"/>
    <col min="1540" max="1540" width="11.75" style="1" customWidth="1"/>
    <col min="1541" max="1541" width="16.625" style="1" customWidth="1"/>
    <col min="1542" max="1542" width="11.125" style="1" customWidth="1"/>
    <col min="1543" max="1543" width="15.5" style="1" customWidth="1"/>
    <col min="1544" max="1544" width="15.25" style="1" customWidth="1"/>
    <col min="1545" max="1545" width="12.125" style="1" customWidth="1"/>
    <col min="1546" max="1792" width="9" style="1"/>
    <col min="1793" max="1793" width="14.375" style="1" customWidth="1"/>
    <col min="1794" max="1794" width="13.125" style="1" customWidth="1"/>
    <col min="1795" max="1795" width="8.75" style="1" customWidth="1"/>
    <col min="1796" max="1796" width="11.75" style="1" customWidth="1"/>
    <col min="1797" max="1797" width="16.625" style="1" customWidth="1"/>
    <col min="1798" max="1798" width="11.125" style="1" customWidth="1"/>
    <col min="1799" max="1799" width="15.5" style="1" customWidth="1"/>
    <col min="1800" max="1800" width="15.25" style="1" customWidth="1"/>
    <col min="1801" max="1801" width="12.125" style="1" customWidth="1"/>
    <col min="1802" max="2048" width="9" style="1"/>
    <col min="2049" max="2049" width="14.375" style="1" customWidth="1"/>
    <col min="2050" max="2050" width="13.125" style="1" customWidth="1"/>
    <col min="2051" max="2051" width="8.75" style="1" customWidth="1"/>
    <col min="2052" max="2052" width="11.75" style="1" customWidth="1"/>
    <col min="2053" max="2053" width="16.625" style="1" customWidth="1"/>
    <col min="2054" max="2054" width="11.125" style="1" customWidth="1"/>
    <col min="2055" max="2055" width="15.5" style="1" customWidth="1"/>
    <col min="2056" max="2056" width="15.25" style="1" customWidth="1"/>
    <col min="2057" max="2057" width="12.125" style="1" customWidth="1"/>
    <col min="2058" max="2304" width="9" style="1"/>
    <col min="2305" max="2305" width="14.375" style="1" customWidth="1"/>
    <col min="2306" max="2306" width="13.125" style="1" customWidth="1"/>
    <col min="2307" max="2307" width="8.75" style="1" customWidth="1"/>
    <col min="2308" max="2308" width="11.75" style="1" customWidth="1"/>
    <col min="2309" max="2309" width="16.625" style="1" customWidth="1"/>
    <col min="2310" max="2310" width="11.125" style="1" customWidth="1"/>
    <col min="2311" max="2311" width="15.5" style="1" customWidth="1"/>
    <col min="2312" max="2312" width="15.25" style="1" customWidth="1"/>
    <col min="2313" max="2313" width="12.125" style="1" customWidth="1"/>
    <col min="2314" max="2560" width="9" style="1"/>
    <col min="2561" max="2561" width="14.375" style="1" customWidth="1"/>
    <col min="2562" max="2562" width="13.125" style="1" customWidth="1"/>
    <col min="2563" max="2563" width="8.75" style="1" customWidth="1"/>
    <col min="2564" max="2564" width="11.75" style="1" customWidth="1"/>
    <col min="2565" max="2565" width="16.625" style="1" customWidth="1"/>
    <col min="2566" max="2566" width="11.125" style="1" customWidth="1"/>
    <col min="2567" max="2567" width="15.5" style="1" customWidth="1"/>
    <col min="2568" max="2568" width="15.25" style="1" customWidth="1"/>
    <col min="2569" max="2569" width="12.125" style="1" customWidth="1"/>
    <col min="2570" max="2816" width="9" style="1"/>
    <col min="2817" max="2817" width="14.375" style="1" customWidth="1"/>
    <col min="2818" max="2818" width="13.125" style="1" customWidth="1"/>
    <col min="2819" max="2819" width="8.75" style="1" customWidth="1"/>
    <col min="2820" max="2820" width="11.75" style="1" customWidth="1"/>
    <col min="2821" max="2821" width="16.625" style="1" customWidth="1"/>
    <col min="2822" max="2822" width="11.125" style="1" customWidth="1"/>
    <col min="2823" max="2823" width="15.5" style="1" customWidth="1"/>
    <col min="2824" max="2824" width="15.25" style="1" customWidth="1"/>
    <col min="2825" max="2825" width="12.125" style="1" customWidth="1"/>
    <col min="2826" max="3072" width="9" style="1"/>
    <col min="3073" max="3073" width="14.375" style="1" customWidth="1"/>
    <col min="3074" max="3074" width="13.125" style="1" customWidth="1"/>
    <col min="3075" max="3075" width="8.75" style="1" customWidth="1"/>
    <col min="3076" max="3076" width="11.75" style="1" customWidth="1"/>
    <col min="3077" max="3077" width="16.625" style="1" customWidth="1"/>
    <col min="3078" max="3078" width="11.125" style="1" customWidth="1"/>
    <col min="3079" max="3079" width="15.5" style="1" customWidth="1"/>
    <col min="3080" max="3080" width="15.25" style="1" customWidth="1"/>
    <col min="3081" max="3081" width="12.125" style="1" customWidth="1"/>
    <col min="3082" max="3328" width="9" style="1"/>
    <col min="3329" max="3329" width="14.375" style="1" customWidth="1"/>
    <col min="3330" max="3330" width="13.125" style="1" customWidth="1"/>
    <col min="3331" max="3331" width="8.75" style="1" customWidth="1"/>
    <col min="3332" max="3332" width="11.75" style="1" customWidth="1"/>
    <col min="3333" max="3333" width="16.625" style="1" customWidth="1"/>
    <col min="3334" max="3334" width="11.125" style="1" customWidth="1"/>
    <col min="3335" max="3335" width="15.5" style="1" customWidth="1"/>
    <col min="3336" max="3336" width="15.25" style="1" customWidth="1"/>
    <col min="3337" max="3337" width="12.125" style="1" customWidth="1"/>
    <col min="3338" max="3584" width="9" style="1"/>
    <col min="3585" max="3585" width="14.375" style="1" customWidth="1"/>
    <col min="3586" max="3586" width="13.125" style="1" customWidth="1"/>
    <col min="3587" max="3587" width="8.75" style="1" customWidth="1"/>
    <col min="3588" max="3588" width="11.75" style="1" customWidth="1"/>
    <col min="3589" max="3589" width="16.625" style="1" customWidth="1"/>
    <col min="3590" max="3590" width="11.125" style="1" customWidth="1"/>
    <col min="3591" max="3591" width="15.5" style="1" customWidth="1"/>
    <col min="3592" max="3592" width="15.25" style="1" customWidth="1"/>
    <col min="3593" max="3593" width="12.125" style="1" customWidth="1"/>
    <col min="3594" max="3840" width="9" style="1"/>
    <col min="3841" max="3841" width="14.375" style="1" customWidth="1"/>
    <col min="3842" max="3842" width="13.125" style="1" customWidth="1"/>
    <col min="3843" max="3843" width="8.75" style="1" customWidth="1"/>
    <col min="3844" max="3844" width="11.75" style="1" customWidth="1"/>
    <col min="3845" max="3845" width="16.625" style="1" customWidth="1"/>
    <col min="3846" max="3846" width="11.125" style="1" customWidth="1"/>
    <col min="3847" max="3847" width="15.5" style="1" customWidth="1"/>
    <col min="3848" max="3848" width="15.25" style="1" customWidth="1"/>
    <col min="3849" max="3849" width="12.125" style="1" customWidth="1"/>
    <col min="3850" max="4096" width="9" style="1"/>
    <col min="4097" max="4097" width="14.375" style="1" customWidth="1"/>
    <col min="4098" max="4098" width="13.125" style="1" customWidth="1"/>
    <col min="4099" max="4099" width="8.75" style="1" customWidth="1"/>
    <col min="4100" max="4100" width="11.75" style="1" customWidth="1"/>
    <col min="4101" max="4101" width="16.625" style="1" customWidth="1"/>
    <col min="4102" max="4102" width="11.125" style="1" customWidth="1"/>
    <col min="4103" max="4103" width="15.5" style="1" customWidth="1"/>
    <col min="4104" max="4104" width="15.25" style="1" customWidth="1"/>
    <col min="4105" max="4105" width="12.125" style="1" customWidth="1"/>
    <col min="4106" max="4352" width="9" style="1"/>
    <col min="4353" max="4353" width="14.375" style="1" customWidth="1"/>
    <col min="4354" max="4354" width="13.125" style="1" customWidth="1"/>
    <col min="4355" max="4355" width="8.75" style="1" customWidth="1"/>
    <col min="4356" max="4356" width="11.75" style="1" customWidth="1"/>
    <col min="4357" max="4357" width="16.625" style="1" customWidth="1"/>
    <col min="4358" max="4358" width="11.125" style="1" customWidth="1"/>
    <col min="4359" max="4359" width="15.5" style="1" customWidth="1"/>
    <col min="4360" max="4360" width="15.25" style="1" customWidth="1"/>
    <col min="4361" max="4361" width="12.125" style="1" customWidth="1"/>
    <col min="4362" max="4608" width="9" style="1"/>
    <col min="4609" max="4609" width="14.375" style="1" customWidth="1"/>
    <col min="4610" max="4610" width="13.125" style="1" customWidth="1"/>
    <col min="4611" max="4611" width="8.75" style="1" customWidth="1"/>
    <col min="4612" max="4612" width="11.75" style="1" customWidth="1"/>
    <col min="4613" max="4613" width="16.625" style="1" customWidth="1"/>
    <col min="4614" max="4614" width="11.125" style="1" customWidth="1"/>
    <col min="4615" max="4615" width="15.5" style="1" customWidth="1"/>
    <col min="4616" max="4616" width="15.25" style="1" customWidth="1"/>
    <col min="4617" max="4617" width="12.125" style="1" customWidth="1"/>
    <col min="4618" max="4864" width="9" style="1"/>
    <col min="4865" max="4865" width="14.375" style="1" customWidth="1"/>
    <col min="4866" max="4866" width="13.125" style="1" customWidth="1"/>
    <col min="4867" max="4867" width="8.75" style="1" customWidth="1"/>
    <col min="4868" max="4868" width="11.75" style="1" customWidth="1"/>
    <col min="4869" max="4869" width="16.625" style="1" customWidth="1"/>
    <col min="4870" max="4870" width="11.125" style="1" customWidth="1"/>
    <col min="4871" max="4871" width="15.5" style="1" customWidth="1"/>
    <col min="4872" max="4872" width="15.25" style="1" customWidth="1"/>
    <col min="4873" max="4873" width="12.125" style="1" customWidth="1"/>
    <col min="4874" max="5120" width="9" style="1"/>
    <col min="5121" max="5121" width="14.375" style="1" customWidth="1"/>
    <col min="5122" max="5122" width="13.125" style="1" customWidth="1"/>
    <col min="5123" max="5123" width="8.75" style="1" customWidth="1"/>
    <col min="5124" max="5124" width="11.75" style="1" customWidth="1"/>
    <col min="5125" max="5125" width="16.625" style="1" customWidth="1"/>
    <col min="5126" max="5126" width="11.125" style="1" customWidth="1"/>
    <col min="5127" max="5127" width="15.5" style="1" customWidth="1"/>
    <col min="5128" max="5128" width="15.25" style="1" customWidth="1"/>
    <col min="5129" max="5129" width="12.125" style="1" customWidth="1"/>
    <col min="5130" max="5376" width="9" style="1"/>
    <col min="5377" max="5377" width="14.375" style="1" customWidth="1"/>
    <col min="5378" max="5378" width="13.125" style="1" customWidth="1"/>
    <col min="5379" max="5379" width="8.75" style="1" customWidth="1"/>
    <col min="5380" max="5380" width="11.75" style="1" customWidth="1"/>
    <col min="5381" max="5381" width="16.625" style="1" customWidth="1"/>
    <col min="5382" max="5382" width="11.125" style="1" customWidth="1"/>
    <col min="5383" max="5383" width="15.5" style="1" customWidth="1"/>
    <col min="5384" max="5384" width="15.25" style="1" customWidth="1"/>
    <col min="5385" max="5385" width="12.125" style="1" customWidth="1"/>
    <col min="5386" max="5632" width="9" style="1"/>
    <col min="5633" max="5633" width="14.375" style="1" customWidth="1"/>
    <col min="5634" max="5634" width="13.125" style="1" customWidth="1"/>
    <col min="5635" max="5635" width="8.75" style="1" customWidth="1"/>
    <col min="5636" max="5636" width="11.75" style="1" customWidth="1"/>
    <col min="5637" max="5637" width="16.625" style="1" customWidth="1"/>
    <col min="5638" max="5638" width="11.125" style="1" customWidth="1"/>
    <col min="5639" max="5639" width="15.5" style="1" customWidth="1"/>
    <col min="5640" max="5640" width="15.25" style="1" customWidth="1"/>
    <col min="5641" max="5641" width="12.125" style="1" customWidth="1"/>
    <col min="5642" max="5888" width="9" style="1"/>
    <col min="5889" max="5889" width="14.375" style="1" customWidth="1"/>
    <col min="5890" max="5890" width="13.125" style="1" customWidth="1"/>
    <col min="5891" max="5891" width="8.75" style="1" customWidth="1"/>
    <col min="5892" max="5892" width="11.75" style="1" customWidth="1"/>
    <col min="5893" max="5893" width="16.625" style="1" customWidth="1"/>
    <col min="5894" max="5894" width="11.125" style="1" customWidth="1"/>
    <col min="5895" max="5895" width="15.5" style="1" customWidth="1"/>
    <col min="5896" max="5896" width="15.25" style="1" customWidth="1"/>
    <col min="5897" max="5897" width="12.125" style="1" customWidth="1"/>
    <col min="5898" max="6144" width="9" style="1"/>
    <col min="6145" max="6145" width="14.375" style="1" customWidth="1"/>
    <col min="6146" max="6146" width="13.125" style="1" customWidth="1"/>
    <col min="6147" max="6147" width="8.75" style="1" customWidth="1"/>
    <col min="6148" max="6148" width="11.75" style="1" customWidth="1"/>
    <col min="6149" max="6149" width="16.625" style="1" customWidth="1"/>
    <col min="6150" max="6150" width="11.125" style="1" customWidth="1"/>
    <col min="6151" max="6151" width="15.5" style="1" customWidth="1"/>
    <col min="6152" max="6152" width="15.25" style="1" customWidth="1"/>
    <col min="6153" max="6153" width="12.125" style="1" customWidth="1"/>
    <col min="6154" max="6400" width="9" style="1"/>
    <col min="6401" max="6401" width="14.375" style="1" customWidth="1"/>
    <col min="6402" max="6402" width="13.125" style="1" customWidth="1"/>
    <col min="6403" max="6403" width="8.75" style="1" customWidth="1"/>
    <col min="6404" max="6404" width="11.75" style="1" customWidth="1"/>
    <col min="6405" max="6405" width="16.625" style="1" customWidth="1"/>
    <col min="6406" max="6406" width="11.125" style="1" customWidth="1"/>
    <col min="6407" max="6407" width="15.5" style="1" customWidth="1"/>
    <col min="6408" max="6408" width="15.25" style="1" customWidth="1"/>
    <col min="6409" max="6409" width="12.125" style="1" customWidth="1"/>
    <col min="6410" max="6656" width="9" style="1"/>
    <col min="6657" max="6657" width="14.375" style="1" customWidth="1"/>
    <col min="6658" max="6658" width="13.125" style="1" customWidth="1"/>
    <col min="6659" max="6659" width="8.75" style="1" customWidth="1"/>
    <col min="6660" max="6660" width="11.75" style="1" customWidth="1"/>
    <col min="6661" max="6661" width="16.625" style="1" customWidth="1"/>
    <col min="6662" max="6662" width="11.125" style="1" customWidth="1"/>
    <col min="6663" max="6663" width="15.5" style="1" customWidth="1"/>
    <col min="6664" max="6664" width="15.25" style="1" customWidth="1"/>
    <col min="6665" max="6665" width="12.125" style="1" customWidth="1"/>
    <col min="6666" max="6912" width="9" style="1"/>
    <col min="6913" max="6913" width="14.375" style="1" customWidth="1"/>
    <col min="6914" max="6914" width="13.125" style="1" customWidth="1"/>
    <col min="6915" max="6915" width="8.75" style="1" customWidth="1"/>
    <col min="6916" max="6916" width="11.75" style="1" customWidth="1"/>
    <col min="6917" max="6917" width="16.625" style="1" customWidth="1"/>
    <col min="6918" max="6918" width="11.125" style="1" customWidth="1"/>
    <col min="6919" max="6919" width="15.5" style="1" customWidth="1"/>
    <col min="6920" max="6920" width="15.25" style="1" customWidth="1"/>
    <col min="6921" max="6921" width="12.125" style="1" customWidth="1"/>
    <col min="6922" max="7168" width="9" style="1"/>
    <col min="7169" max="7169" width="14.375" style="1" customWidth="1"/>
    <col min="7170" max="7170" width="13.125" style="1" customWidth="1"/>
    <col min="7171" max="7171" width="8.75" style="1" customWidth="1"/>
    <col min="7172" max="7172" width="11.75" style="1" customWidth="1"/>
    <col min="7173" max="7173" width="16.625" style="1" customWidth="1"/>
    <col min="7174" max="7174" width="11.125" style="1" customWidth="1"/>
    <col min="7175" max="7175" width="15.5" style="1" customWidth="1"/>
    <col min="7176" max="7176" width="15.25" style="1" customWidth="1"/>
    <col min="7177" max="7177" width="12.125" style="1" customWidth="1"/>
    <col min="7178" max="7424" width="9" style="1"/>
    <col min="7425" max="7425" width="14.375" style="1" customWidth="1"/>
    <col min="7426" max="7426" width="13.125" style="1" customWidth="1"/>
    <col min="7427" max="7427" width="8.75" style="1" customWidth="1"/>
    <col min="7428" max="7428" width="11.75" style="1" customWidth="1"/>
    <col min="7429" max="7429" width="16.625" style="1" customWidth="1"/>
    <col min="7430" max="7430" width="11.125" style="1" customWidth="1"/>
    <col min="7431" max="7431" width="15.5" style="1" customWidth="1"/>
    <col min="7432" max="7432" width="15.25" style="1" customWidth="1"/>
    <col min="7433" max="7433" width="12.125" style="1" customWidth="1"/>
    <col min="7434" max="7680" width="9" style="1"/>
    <col min="7681" max="7681" width="14.375" style="1" customWidth="1"/>
    <col min="7682" max="7682" width="13.125" style="1" customWidth="1"/>
    <col min="7683" max="7683" width="8.75" style="1" customWidth="1"/>
    <col min="7684" max="7684" width="11.75" style="1" customWidth="1"/>
    <col min="7685" max="7685" width="16.625" style="1" customWidth="1"/>
    <col min="7686" max="7686" width="11.125" style="1" customWidth="1"/>
    <col min="7687" max="7687" width="15.5" style="1" customWidth="1"/>
    <col min="7688" max="7688" width="15.25" style="1" customWidth="1"/>
    <col min="7689" max="7689" width="12.125" style="1" customWidth="1"/>
    <col min="7690" max="7936" width="9" style="1"/>
    <col min="7937" max="7937" width="14.375" style="1" customWidth="1"/>
    <col min="7938" max="7938" width="13.125" style="1" customWidth="1"/>
    <col min="7939" max="7939" width="8.75" style="1" customWidth="1"/>
    <col min="7940" max="7940" width="11.75" style="1" customWidth="1"/>
    <col min="7941" max="7941" width="16.625" style="1" customWidth="1"/>
    <col min="7942" max="7942" width="11.125" style="1" customWidth="1"/>
    <col min="7943" max="7943" width="15.5" style="1" customWidth="1"/>
    <col min="7944" max="7944" width="15.25" style="1" customWidth="1"/>
    <col min="7945" max="7945" width="12.125" style="1" customWidth="1"/>
    <col min="7946" max="8192" width="9" style="1"/>
    <col min="8193" max="8193" width="14.375" style="1" customWidth="1"/>
    <col min="8194" max="8194" width="13.125" style="1" customWidth="1"/>
    <col min="8195" max="8195" width="8.75" style="1" customWidth="1"/>
    <col min="8196" max="8196" width="11.75" style="1" customWidth="1"/>
    <col min="8197" max="8197" width="16.625" style="1" customWidth="1"/>
    <col min="8198" max="8198" width="11.125" style="1" customWidth="1"/>
    <col min="8199" max="8199" width="15.5" style="1" customWidth="1"/>
    <col min="8200" max="8200" width="15.25" style="1" customWidth="1"/>
    <col min="8201" max="8201" width="12.125" style="1" customWidth="1"/>
    <col min="8202" max="8448" width="9" style="1"/>
    <col min="8449" max="8449" width="14.375" style="1" customWidth="1"/>
    <col min="8450" max="8450" width="13.125" style="1" customWidth="1"/>
    <col min="8451" max="8451" width="8.75" style="1" customWidth="1"/>
    <col min="8452" max="8452" width="11.75" style="1" customWidth="1"/>
    <col min="8453" max="8453" width="16.625" style="1" customWidth="1"/>
    <col min="8454" max="8454" width="11.125" style="1" customWidth="1"/>
    <col min="8455" max="8455" width="15.5" style="1" customWidth="1"/>
    <col min="8456" max="8456" width="15.25" style="1" customWidth="1"/>
    <col min="8457" max="8457" width="12.125" style="1" customWidth="1"/>
    <col min="8458" max="8704" width="9" style="1"/>
    <col min="8705" max="8705" width="14.375" style="1" customWidth="1"/>
    <col min="8706" max="8706" width="13.125" style="1" customWidth="1"/>
    <col min="8707" max="8707" width="8.75" style="1" customWidth="1"/>
    <col min="8708" max="8708" width="11.75" style="1" customWidth="1"/>
    <col min="8709" max="8709" width="16.625" style="1" customWidth="1"/>
    <col min="8710" max="8710" width="11.125" style="1" customWidth="1"/>
    <col min="8711" max="8711" width="15.5" style="1" customWidth="1"/>
    <col min="8712" max="8712" width="15.25" style="1" customWidth="1"/>
    <col min="8713" max="8713" width="12.125" style="1" customWidth="1"/>
    <col min="8714" max="8960" width="9" style="1"/>
    <col min="8961" max="8961" width="14.375" style="1" customWidth="1"/>
    <col min="8962" max="8962" width="13.125" style="1" customWidth="1"/>
    <col min="8963" max="8963" width="8.75" style="1" customWidth="1"/>
    <col min="8964" max="8964" width="11.75" style="1" customWidth="1"/>
    <col min="8965" max="8965" width="16.625" style="1" customWidth="1"/>
    <col min="8966" max="8966" width="11.125" style="1" customWidth="1"/>
    <col min="8967" max="8967" width="15.5" style="1" customWidth="1"/>
    <col min="8968" max="8968" width="15.25" style="1" customWidth="1"/>
    <col min="8969" max="8969" width="12.125" style="1" customWidth="1"/>
    <col min="8970" max="9216" width="9" style="1"/>
    <col min="9217" max="9217" width="14.375" style="1" customWidth="1"/>
    <col min="9218" max="9218" width="13.125" style="1" customWidth="1"/>
    <col min="9219" max="9219" width="8.75" style="1" customWidth="1"/>
    <col min="9220" max="9220" width="11.75" style="1" customWidth="1"/>
    <col min="9221" max="9221" width="16.625" style="1" customWidth="1"/>
    <col min="9222" max="9222" width="11.125" style="1" customWidth="1"/>
    <col min="9223" max="9223" width="15.5" style="1" customWidth="1"/>
    <col min="9224" max="9224" width="15.25" style="1" customWidth="1"/>
    <col min="9225" max="9225" width="12.125" style="1" customWidth="1"/>
    <col min="9226" max="9472" width="9" style="1"/>
    <col min="9473" max="9473" width="14.375" style="1" customWidth="1"/>
    <col min="9474" max="9474" width="13.125" style="1" customWidth="1"/>
    <col min="9475" max="9475" width="8.75" style="1" customWidth="1"/>
    <col min="9476" max="9476" width="11.75" style="1" customWidth="1"/>
    <col min="9477" max="9477" width="16.625" style="1" customWidth="1"/>
    <col min="9478" max="9478" width="11.125" style="1" customWidth="1"/>
    <col min="9479" max="9479" width="15.5" style="1" customWidth="1"/>
    <col min="9480" max="9480" width="15.25" style="1" customWidth="1"/>
    <col min="9481" max="9481" width="12.125" style="1" customWidth="1"/>
    <col min="9482" max="9728" width="9" style="1"/>
    <col min="9729" max="9729" width="14.375" style="1" customWidth="1"/>
    <col min="9730" max="9730" width="13.125" style="1" customWidth="1"/>
    <col min="9731" max="9731" width="8.75" style="1" customWidth="1"/>
    <col min="9732" max="9732" width="11.75" style="1" customWidth="1"/>
    <col min="9733" max="9733" width="16.625" style="1" customWidth="1"/>
    <col min="9734" max="9734" width="11.125" style="1" customWidth="1"/>
    <col min="9735" max="9735" width="15.5" style="1" customWidth="1"/>
    <col min="9736" max="9736" width="15.25" style="1" customWidth="1"/>
    <col min="9737" max="9737" width="12.125" style="1" customWidth="1"/>
    <col min="9738" max="9984" width="9" style="1"/>
    <col min="9985" max="9985" width="14.375" style="1" customWidth="1"/>
    <col min="9986" max="9986" width="13.125" style="1" customWidth="1"/>
    <col min="9987" max="9987" width="8.75" style="1" customWidth="1"/>
    <col min="9988" max="9988" width="11.75" style="1" customWidth="1"/>
    <col min="9989" max="9989" width="16.625" style="1" customWidth="1"/>
    <col min="9990" max="9990" width="11.125" style="1" customWidth="1"/>
    <col min="9991" max="9991" width="15.5" style="1" customWidth="1"/>
    <col min="9992" max="9992" width="15.25" style="1" customWidth="1"/>
    <col min="9993" max="9993" width="12.125" style="1" customWidth="1"/>
    <col min="9994" max="10240" width="9" style="1"/>
    <col min="10241" max="10241" width="14.375" style="1" customWidth="1"/>
    <col min="10242" max="10242" width="13.125" style="1" customWidth="1"/>
    <col min="10243" max="10243" width="8.75" style="1" customWidth="1"/>
    <col min="10244" max="10244" width="11.75" style="1" customWidth="1"/>
    <col min="10245" max="10245" width="16.625" style="1" customWidth="1"/>
    <col min="10246" max="10246" width="11.125" style="1" customWidth="1"/>
    <col min="10247" max="10247" width="15.5" style="1" customWidth="1"/>
    <col min="10248" max="10248" width="15.25" style="1" customWidth="1"/>
    <col min="10249" max="10249" width="12.125" style="1" customWidth="1"/>
    <col min="10250" max="10496" width="9" style="1"/>
    <col min="10497" max="10497" width="14.375" style="1" customWidth="1"/>
    <col min="10498" max="10498" width="13.125" style="1" customWidth="1"/>
    <col min="10499" max="10499" width="8.75" style="1" customWidth="1"/>
    <col min="10500" max="10500" width="11.75" style="1" customWidth="1"/>
    <col min="10501" max="10501" width="16.625" style="1" customWidth="1"/>
    <col min="10502" max="10502" width="11.125" style="1" customWidth="1"/>
    <col min="10503" max="10503" width="15.5" style="1" customWidth="1"/>
    <col min="10504" max="10504" width="15.25" style="1" customWidth="1"/>
    <col min="10505" max="10505" width="12.125" style="1" customWidth="1"/>
    <col min="10506" max="10752" width="9" style="1"/>
    <col min="10753" max="10753" width="14.375" style="1" customWidth="1"/>
    <col min="10754" max="10754" width="13.125" style="1" customWidth="1"/>
    <col min="10755" max="10755" width="8.75" style="1" customWidth="1"/>
    <col min="10756" max="10756" width="11.75" style="1" customWidth="1"/>
    <col min="10757" max="10757" width="16.625" style="1" customWidth="1"/>
    <col min="10758" max="10758" width="11.125" style="1" customWidth="1"/>
    <col min="10759" max="10759" width="15.5" style="1" customWidth="1"/>
    <col min="10760" max="10760" width="15.25" style="1" customWidth="1"/>
    <col min="10761" max="10761" width="12.125" style="1" customWidth="1"/>
    <col min="10762" max="11008" width="9" style="1"/>
    <col min="11009" max="11009" width="14.375" style="1" customWidth="1"/>
    <col min="11010" max="11010" width="13.125" style="1" customWidth="1"/>
    <col min="11011" max="11011" width="8.75" style="1" customWidth="1"/>
    <col min="11012" max="11012" width="11.75" style="1" customWidth="1"/>
    <col min="11013" max="11013" width="16.625" style="1" customWidth="1"/>
    <col min="11014" max="11014" width="11.125" style="1" customWidth="1"/>
    <col min="11015" max="11015" width="15.5" style="1" customWidth="1"/>
    <col min="11016" max="11016" width="15.25" style="1" customWidth="1"/>
    <col min="11017" max="11017" width="12.125" style="1" customWidth="1"/>
    <col min="11018" max="11264" width="9" style="1"/>
    <col min="11265" max="11265" width="14.375" style="1" customWidth="1"/>
    <col min="11266" max="11266" width="13.125" style="1" customWidth="1"/>
    <col min="11267" max="11267" width="8.75" style="1" customWidth="1"/>
    <col min="11268" max="11268" width="11.75" style="1" customWidth="1"/>
    <col min="11269" max="11269" width="16.625" style="1" customWidth="1"/>
    <col min="11270" max="11270" width="11.125" style="1" customWidth="1"/>
    <col min="11271" max="11271" width="15.5" style="1" customWidth="1"/>
    <col min="11272" max="11272" width="15.25" style="1" customWidth="1"/>
    <col min="11273" max="11273" width="12.125" style="1" customWidth="1"/>
    <col min="11274" max="11520" width="9" style="1"/>
    <col min="11521" max="11521" width="14.375" style="1" customWidth="1"/>
    <col min="11522" max="11522" width="13.125" style="1" customWidth="1"/>
    <col min="11523" max="11523" width="8.75" style="1" customWidth="1"/>
    <col min="11524" max="11524" width="11.75" style="1" customWidth="1"/>
    <col min="11525" max="11525" width="16.625" style="1" customWidth="1"/>
    <col min="11526" max="11526" width="11.125" style="1" customWidth="1"/>
    <col min="11527" max="11527" width="15.5" style="1" customWidth="1"/>
    <col min="11528" max="11528" width="15.25" style="1" customWidth="1"/>
    <col min="11529" max="11529" width="12.125" style="1" customWidth="1"/>
    <col min="11530" max="11776" width="9" style="1"/>
    <col min="11777" max="11777" width="14.375" style="1" customWidth="1"/>
    <col min="11778" max="11778" width="13.125" style="1" customWidth="1"/>
    <col min="11779" max="11779" width="8.75" style="1" customWidth="1"/>
    <col min="11780" max="11780" width="11.75" style="1" customWidth="1"/>
    <col min="11781" max="11781" width="16.625" style="1" customWidth="1"/>
    <col min="11782" max="11782" width="11.125" style="1" customWidth="1"/>
    <col min="11783" max="11783" width="15.5" style="1" customWidth="1"/>
    <col min="11784" max="11784" width="15.25" style="1" customWidth="1"/>
    <col min="11785" max="11785" width="12.125" style="1" customWidth="1"/>
    <col min="11786" max="12032" width="9" style="1"/>
    <col min="12033" max="12033" width="14.375" style="1" customWidth="1"/>
    <col min="12034" max="12034" width="13.125" style="1" customWidth="1"/>
    <col min="12035" max="12035" width="8.75" style="1" customWidth="1"/>
    <col min="12036" max="12036" width="11.75" style="1" customWidth="1"/>
    <col min="12037" max="12037" width="16.625" style="1" customWidth="1"/>
    <col min="12038" max="12038" width="11.125" style="1" customWidth="1"/>
    <col min="12039" max="12039" width="15.5" style="1" customWidth="1"/>
    <col min="12040" max="12040" width="15.25" style="1" customWidth="1"/>
    <col min="12041" max="12041" width="12.125" style="1" customWidth="1"/>
    <col min="12042" max="12288" width="9" style="1"/>
    <col min="12289" max="12289" width="14.375" style="1" customWidth="1"/>
    <col min="12290" max="12290" width="13.125" style="1" customWidth="1"/>
    <col min="12291" max="12291" width="8.75" style="1" customWidth="1"/>
    <col min="12292" max="12292" width="11.75" style="1" customWidth="1"/>
    <col min="12293" max="12293" width="16.625" style="1" customWidth="1"/>
    <col min="12294" max="12294" width="11.125" style="1" customWidth="1"/>
    <col min="12295" max="12295" width="15.5" style="1" customWidth="1"/>
    <col min="12296" max="12296" width="15.25" style="1" customWidth="1"/>
    <col min="12297" max="12297" width="12.125" style="1" customWidth="1"/>
    <col min="12298" max="12544" width="9" style="1"/>
    <col min="12545" max="12545" width="14.375" style="1" customWidth="1"/>
    <col min="12546" max="12546" width="13.125" style="1" customWidth="1"/>
    <col min="12547" max="12547" width="8.75" style="1" customWidth="1"/>
    <col min="12548" max="12548" width="11.75" style="1" customWidth="1"/>
    <col min="12549" max="12549" width="16.625" style="1" customWidth="1"/>
    <col min="12550" max="12550" width="11.125" style="1" customWidth="1"/>
    <col min="12551" max="12551" width="15.5" style="1" customWidth="1"/>
    <col min="12552" max="12552" width="15.25" style="1" customWidth="1"/>
    <col min="12553" max="12553" width="12.125" style="1" customWidth="1"/>
    <col min="12554" max="12800" width="9" style="1"/>
    <col min="12801" max="12801" width="14.375" style="1" customWidth="1"/>
    <col min="12802" max="12802" width="13.125" style="1" customWidth="1"/>
    <col min="12803" max="12803" width="8.75" style="1" customWidth="1"/>
    <col min="12804" max="12804" width="11.75" style="1" customWidth="1"/>
    <col min="12805" max="12805" width="16.625" style="1" customWidth="1"/>
    <col min="12806" max="12806" width="11.125" style="1" customWidth="1"/>
    <col min="12807" max="12807" width="15.5" style="1" customWidth="1"/>
    <col min="12808" max="12808" width="15.25" style="1" customWidth="1"/>
    <col min="12809" max="12809" width="12.125" style="1" customWidth="1"/>
    <col min="12810" max="13056" width="9" style="1"/>
    <col min="13057" max="13057" width="14.375" style="1" customWidth="1"/>
    <col min="13058" max="13058" width="13.125" style="1" customWidth="1"/>
    <col min="13059" max="13059" width="8.75" style="1" customWidth="1"/>
    <col min="13060" max="13060" width="11.75" style="1" customWidth="1"/>
    <col min="13061" max="13061" width="16.625" style="1" customWidth="1"/>
    <col min="13062" max="13062" width="11.125" style="1" customWidth="1"/>
    <col min="13063" max="13063" width="15.5" style="1" customWidth="1"/>
    <col min="13064" max="13064" width="15.25" style="1" customWidth="1"/>
    <col min="13065" max="13065" width="12.125" style="1" customWidth="1"/>
    <col min="13066" max="13312" width="9" style="1"/>
    <col min="13313" max="13313" width="14.375" style="1" customWidth="1"/>
    <col min="13314" max="13314" width="13.125" style="1" customWidth="1"/>
    <col min="13315" max="13315" width="8.75" style="1" customWidth="1"/>
    <col min="13316" max="13316" width="11.75" style="1" customWidth="1"/>
    <col min="13317" max="13317" width="16.625" style="1" customWidth="1"/>
    <col min="13318" max="13318" width="11.125" style="1" customWidth="1"/>
    <col min="13319" max="13319" width="15.5" style="1" customWidth="1"/>
    <col min="13320" max="13320" width="15.25" style="1" customWidth="1"/>
    <col min="13321" max="13321" width="12.125" style="1" customWidth="1"/>
    <col min="13322" max="13568" width="9" style="1"/>
    <col min="13569" max="13569" width="14.375" style="1" customWidth="1"/>
    <col min="13570" max="13570" width="13.125" style="1" customWidth="1"/>
    <col min="13571" max="13571" width="8.75" style="1" customWidth="1"/>
    <col min="13572" max="13572" width="11.75" style="1" customWidth="1"/>
    <col min="13573" max="13573" width="16.625" style="1" customWidth="1"/>
    <col min="13574" max="13574" width="11.125" style="1" customWidth="1"/>
    <col min="13575" max="13575" width="15.5" style="1" customWidth="1"/>
    <col min="13576" max="13576" width="15.25" style="1" customWidth="1"/>
    <col min="13577" max="13577" width="12.125" style="1" customWidth="1"/>
    <col min="13578" max="13824" width="9" style="1"/>
    <col min="13825" max="13825" width="14.375" style="1" customWidth="1"/>
    <col min="13826" max="13826" width="13.125" style="1" customWidth="1"/>
    <col min="13827" max="13827" width="8.75" style="1" customWidth="1"/>
    <col min="13828" max="13828" width="11.75" style="1" customWidth="1"/>
    <col min="13829" max="13829" width="16.625" style="1" customWidth="1"/>
    <col min="13830" max="13830" width="11.125" style="1" customWidth="1"/>
    <col min="13831" max="13831" width="15.5" style="1" customWidth="1"/>
    <col min="13832" max="13832" width="15.25" style="1" customWidth="1"/>
    <col min="13833" max="13833" width="12.125" style="1" customWidth="1"/>
    <col min="13834" max="14080" width="9" style="1"/>
    <col min="14081" max="14081" width="14.375" style="1" customWidth="1"/>
    <col min="14082" max="14082" width="13.125" style="1" customWidth="1"/>
    <col min="14083" max="14083" width="8.75" style="1" customWidth="1"/>
    <col min="14084" max="14084" width="11.75" style="1" customWidth="1"/>
    <col min="14085" max="14085" width="16.625" style="1" customWidth="1"/>
    <col min="14086" max="14086" width="11.125" style="1" customWidth="1"/>
    <col min="14087" max="14087" width="15.5" style="1" customWidth="1"/>
    <col min="14088" max="14088" width="15.25" style="1" customWidth="1"/>
    <col min="14089" max="14089" width="12.125" style="1" customWidth="1"/>
    <col min="14090" max="14336" width="9" style="1"/>
    <col min="14337" max="14337" width="14.375" style="1" customWidth="1"/>
    <col min="14338" max="14338" width="13.125" style="1" customWidth="1"/>
    <col min="14339" max="14339" width="8.75" style="1" customWidth="1"/>
    <col min="14340" max="14340" width="11.75" style="1" customWidth="1"/>
    <col min="14341" max="14341" width="16.625" style="1" customWidth="1"/>
    <col min="14342" max="14342" width="11.125" style="1" customWidth="1"/>
    <col min="14343" max="14343" width="15.5" style="1" customWidth="1"/>
    <col min="14344" max="14344" width="15.25" style="1" customWidth="1"/>
    <col min="14345" max="14345" width="12.125" style="1" customWidth="1"/>
    <col min="14346" max="14592" width="9" style="1"/>
    <col min="14593" max="14593" width="14.375" style="1" customWidth="1"/>
    <col min="14594" max="14594" width="13.125" style="1" customWidth="1"/>
    <col min="14595" max="14595" width="8.75" style="1" customWidth="1"/>
    <col min="14596" max="14596" width="11.75" style="1" customWidth="1"/>
    <col min="14597" max="14597" width="16.625" style="1" customWidth="1"/>
    <col min="14598" max="14598" width="11.125" style="1" customWidth="1"/>
    <col min="14599" max="14599" width="15.5" style="1" customWidth="1"/>
    <col min="14600" max="14600" width="15.25" style="1" customWidth="1"/>
    <col min="14601" max="14601" width="12.125" style="1" customWidth="1"/>
    <col min="14602" max="14848" width="9" style="1"/>
    <col min="14849" max="14849" width="14.375" style="1" customWidth="1"/>
    <col min="14850" max="14850" width="13.125" style="1" customWidth="1"/>
    <col min="14851" max="14851" width="8.75" style="1" customWidth="1"/>
    <col min="14852" max="14852" width="11.75" style="1" customWidth="1"/>
    <col min="14853" max="14853" width="16.625" style="1" customWidth="1"/>
    <col min="14854" max="14854" width="11.125" style="1" customWidth="1"/>
    <col min="14855" max="14855" width="15.5" style="1" customWidth="1"/>
    <col min="14856" max="14856" width="15.25" style="1" customWidth="1"/>
    <col min="14857" max="14857" width="12.125" style="1" customWidth="1"/>
    <col min="14858" max="15104" width="9" style="1"/>
    <col min="15105" max="15105" width="14.375" style="1" customWidth="1"/>
    <col min="15106" max="15106" width="13.125" style="1" customWidth="1"/>
    <col min="15107" max="15107" width="8.75" style="1" customWidth="1"/>
    <col min="15108" max="15108" width="11.75" style="1" customWidth="1"/>
    <col min="15109" max="15109" width="16.625" style="1" customWidth="1"/>
    <col min="15110" max="15110" width="11.125" style="1" customWidth="1"/>
    <col min="15111" max="15111" width="15.5" style="1" customWidth="1"/>
    <col min="15112" max="15112" width="15.25" style="1" customWidth="1"/>
    <col min="15113" max="15113" width="12.125" style="1" customWidth="1"/>
    <col min="15114" max="15360" width="9" style="1"/>
    <col min="15361" max="15361" width="14.375" style="1" customWidth="1"/>
    <col min="15362" max="15362" width="13.125" style="1" customWidth="1"/>
    <col min="15363" max="15363" width="8.75" style="1" customWidth="1"/>
    <col min="15364" max="15364" width="11.75" style="1" customWidth="1"/>
    <col min="15365" max="15365" width="16.625" style="1" customWidth="1"/>
    <col min="15366" max="15366" width="11.125" style="1" customWidth="1"/>
    <col min="15367" max="15367" width="15.5" style="1" customWidth="1"/>
    <col min="15368" max="15368" width="15.25" style="1" customWidth="1"/>
    <col min="15369" max="15369" width="12.125" style="1" customWidth="1"/>
    <col min="15370" max="15616" width="9" style="1"/>
    <col min="15617" max="15617" width="14.375" style="1" customWidth="1"/>
    <col min="15618" max="15618" width="13.125" style="1" customWidth="1"/>
    <col min="15619" max="15619" width="8.75" style="1" customWidth="1"/>
    <col min="15620" max="15620" width="11.75" style="1" customWidth="1"/>
    <col min="15621" max="15621" width="16.625" style="1" customWidth="1"/>
    <col min="15622" max="15622" width="11.125" style="1" customWidth="1"/>
    <col min="15623" max="15623" width="15.5" style="1" customWidth="1"/>
    <col min="15624" max="15624" width="15.25" style="1" customWidth="1"/>
    <col min="15625" max="15625" width="12.125" style="1" customWidth="1"/>
    <col min="15626" max="15872" width="9" style="1"/>
    <col min="15873" max="15873" width="14.375" style="1" customWidth="1"/>
    <col min="15874" max="15874" width="13.125" style="1" customWidth="1"/>
    <col min="15875" max="15875" width="8.75" style="1" customWidth="1"/>
    <col min="15876" max="15876" width="11.75" style="1" customWidth="1"/>
    <col min="15877" max="15877" width="16.625" style="1" customWidth="1"/>
    <col min="15878" max="15878" width="11.125" style="1" customWidth="1"/>
    <col min="15879" max="15879" width="15.5" style="1" customWidth="1"/>
    <col min="15880" max="15880" width="15.25" style="1" customWidth="1"/>
    <col min="15881" max="15881" width="12.125" style="1" customWidth="1"/>
    <col min="15882" max="16128" width="9" style="1"/>
    <col min="16129" max="16129" width="14.375" style="1" customWidth="1"/>
    <col min="16130" max="16130" width="13.125" style="1" customWidth="1"/>
    <col min="16131" max="16131" width="8.75" style="1" customWidth="1"/>
    <col min="16132" max="16132" width="11.75" style="1" customWidth="1"/>
    <col min="16133" max="16133" width="16.625" style="1" customWidth="1"/>
    <col min="16134" max="16134" width="11.125" style="1" customWidth="1"/>
    <col min="16135" max="16135" width="15.5" style="1" customWidth="1"/>
    <col min="16136" max="16136" width="15.25" style="1" customWidth="1"/>
    <col min="16137" max="16137" width="12.125" style="1" customWidth="1"/>
    <col min="16138" max="16384" width="9" style="1"/>
  </cols>
  <sheetData>
    <row r="1" spans="1:9" s="1" customFormat="1" ht="20.25">
      <c r="A1" s="24" t="s">
        <v>39</v>
      </c>
      <c r="B1" s="22"/>
      <c r="C1" s="22"/>
      <c r="D1" s="22"/>
      <c r="E1" s="23"/>
      <c r="F1" s="22"/>
      <c r="G1" s="22"/>
      <c r="H1" s="22"/>
      <c r="I1" s="4"/>
    </row>
    <row r="2" spans="1:9" s="1" customFormat="1" ht="24" customHeight="1">
      <c r="A2" s="20" t="s">
        <v>38</v>
      </c>
      <c r="B2" s="20"/>
      <c r="C2" s="20"/>
      <c r="D2" s="20"/>
      <c r="E2" s="21"/>
      <c r="F2" s="20"/>
      <c r="G2" s="20"/>
      <c r="H2" s="20"/>
      <c r="I2" s="20"/>
    </row>
    <row r="3" spans="1:9" s="1" customFormat="1" ht="14.25" customHeight="1">
      <c r="A3" s="19" t="s">
        <v>37</v>
      </c>
      <c r="B3" s="17"/>
      <c r="C3" s="17"/>
      <c r="D3" s="17"/>
      <c r="E3" s="18"/>
      <c r="F3" s="17" t="s">
        <v>36</v>
      </c>
      <c r="G3" s="17"/>
      <c r="H3" s="16"/>
      <c r="I3" s="16"/>
    </row>
    <row r="4" spans="1:9" s="1" customFormat="1">
      <c r="A4" s="15" t="s">
        <v>35</v>
      </c>
      <c r="B4" s="15" t="s">
        <v>34</v>
      </c>
      <c r="C4" s="15" t="s">
        <v>33</v>
      </c>
      <c r="D4" s="15" t="s">
        <v>32</v>
      </c>
      <c r="E4" s="14" t="s">
        <v>31</v>
      </c>
      <c r="F4" s="15" t="s">
        <v>30</v>
      </c>
      <c r="G4" s="15"/>
      <c r="H4" s="15"/>
      <c r="I4" s="15"/>
    </row>
    <row r="5" spans="1:9" s="1" customFormat="1">
      <c r="A5" s="15"/>
      <c r="B5" s="15"/>
      <c r="C5" s="15"/>
      <c r="D5" s="15"/>
      <c r="E5" s="14"/>
      <c r="F5" s="13" t="s">
        <v>29</v>
      </c>
      <c r="G5" s="12" t="s">
        <v>28</v>
      </c>
      <c r="H5" s="13" t="s">
        <v>27</v>
      </c>
      <c r="I5" s="12" t="s">
        <v>26</v>
      </c>
    </row>
    <row r="6" spans="1:9" s="1" customFormat="1" ht="27.75" customHeight="1">
      <c r="A6" s="11" t="s">
        <v>25</v>
      </c>
      <c r="B6" s="9">
        <f>SUM(B7:B25)</f>
        <v>13911.611465201462</v>
      </c>
      <c r="C6" s="7"/>
      <c r="D6" s="7"/>
      <c r="E6" s="9">
        <v>13911.61</v>
      </c>
      <c r="F6" s="7">
        <f>G6+H6+I6</f>
        <v>1049</v>
      </c>
      <c r="G6" s="7">
        <f>SUM(G7:G25)</f>
        <v>504</v>
      </c>
      <c r="H6" s="7">
        <f>SUM(H7:H25)</f>
        <v>381</v>
      </c>
      <c r="I6" s="7">
        <f>SUM(I7:I25)</f>
        <v>164</v>
      </c>
    </row>
    <row r="7" spans="1:9" s="1" customFormat="1" ht="27.75" customHeight="1">
      <c r="A7" s="10" t="s">
        <v>24</v>
      </c>
      <c r="B7" s="9">
        <v>716.67</v>
      </c>
      <c r="C7" s="7" t="s">
        <v>6</v>
      </c>
      <c r="D7" s="7" t="s">
        <v>5</v>
      </c>
      <c r="E7" s="9">
        <f>H7/600*10000</f>
        <v>716.66666666666674</v>
      </c>
      <c r="F7" s="7">
        <f>G7+H7+I7</f>
        <v>43</v>
      </c>
      <c r="G7" s="8"/>
      <c r="H7" s="7">
        <v>43</v>
      </c>
      <c r="I7" s="7"/>
    </row>
    <row r="8" spans="1:9" s="1" customFormat="1" ht="27.75" customHeight="1">
      <c r="A8" s="10" t="s">
        <v>23</v>
      </c>
      <c r="B8" s="9">
        <v>3025</v>
      </c>
      <c r="C8" s="7" t="s">
        <v>6</v>
      </c>
      <c r="D8" s="7" t="s">
        <v>22</v>
      </c>
      <c r="E8" s="9">
        <f>G8/800*10000</f>
        <v>3025</v>
      </c>
      <c r="F8" s="7">
        <f>G8+H8+I8</f>
        <v>242</v>
      </c>
      <c r="G8" s="7">
        <v>242</v>
      </c>
      <c r="H8" s="7"/>
      <c r="I8" s="7"/>
    </row>
    <row r="9" spans="1:9" s="1" customFormat="1" ht="27.75" customHeight="1">
      <c r="A9" s="10" t="s">
        <v>21</v>
      </c>
      <c r="B9" s="9">
        <v>400</v>
      </c>
      <c r="C9" s="7" t="s">
        <v>6</v>
      </c>
      <c r="D9" s="7" t="s">
        <v>5</v>
      </c>
      <c r="E9" s="9">
        <f>H9/650*10000</f>
        <v>400</v>
      </c>
      <c r="F9" s="7">
        <f>G9+H9+I9</f>
        <v>26</v>
      </c>
      <c r="G9" s="8"/>
      <c r="H9" s="7">
        <v>26</v>
      </c>
      <c r="I9" s="8"/>
    </row>
    <row r="10" spans="1:9" s="1" customFormat="1" ht="27.75" customHeight="1">
      <c r="A10" s="10" t="s">
        <v>20</v>
      </c>
      <c r="B10" s="9">
        <v>428.57</v>
      </c>
      <c r="C10" s="7" t="s">
        <v>6</v>
      </c>
      <c r="D10" s="7" t="s">
        <v>5</v>
      </c>
      <c r="E10" s="9">
        <f>I10/700*10000</f>
        <v>428.57142857142856</v>
      </c>
      <c r="F10" s="7">
        <f>G10+H10+I10</f>
        <v>30</v>
      </c>
      <c r="G10" s="8"/>
      <c r="H10" s="7"/>
      <c r="I10" s="7">
        <v>30</v>
      </c>
    </row>
    <row r="11" spans="1:9" s="1" customFormat="1" ht="27.75" customHeight="1">
      <c r="A11" s="10" t="s">
        <v>19</v>
      </c>
      <c r="B11" s="9">
        <f>21/800*10000</f>
        <v>262.5</v>
      </c>
      <c r="C11" s="7" t="s">
        <v>6</v>
      </c>
      <c r="D11" s="7" t="s">
        <v>5</v>
      </c>
      <c r="E11" s="9">
        <v>262.5</v>
      </c>
      <c r="F11" s="7">
        <f>G11+H11+I11</f>
        <v>21</v>
      </c>
      <c r="G11" s="8"/>
      <c r="H11" s="7">
        <v>21</v>
      </c>
      <c r="I11" s="8"/>
    </row>
    <row r="12" spans="1:9" s="1" customFormat="1" ht="27.75" customHeight="1">
      <c r="A12" s="10" t="s">
        <v>18</v>
      </c>
      <c r="B12" s="9">
        <f>16/750*10000</f>
        <v>213.33333333333331</v>
      </c>
      <c r="C12" s="7" t="s">
        <v>6</v>
      </c>
      <c r="D12" s="7" t="s">
        <v>5</v>
      </c>
      <c r="E12" s="9">
        <v>213.33</v>
      </c>
      <c r="F12" s="7">
        <f>G12+H12+I12</f>
        <v>16</v>
      </c>
      <c r="G12" s="8"/>
      <c r="H12" s="7"/>
      <c r="I12" s="7">
        <v>16</v>
      </c>
    </row>
    <row r="13" spans="1:9" s="1" customFormat="1" ht="27.75" customHeight="1">
      <c r="A13" s="10" t="s">
        <v>17</v>
      </c>
      <c r="B13" s="9">
        <f>31/750*10000</f>
        <v>413.33333333333331</v>
      </c>
      <c r="C13" s="7" t="s">
        <v>6</v>
      </c>
      <c r="D13" s="7" t="s">
        <v>5</v>
      </c>
      <c r="E13" s="9">
        <v>413.33</v>
      </c>
      <c r="F13" s="7">
        <f>G13+H13+I13</f>
        <v>31</v>
      </c>
      <c r="G13" s="8"/>
      <c r="H13" s="7"/>
      <c r="I13" s="7">
        <v>31</v>
      </c>
    </row>
    <row r="14" spans="1:9" s="1" customFormat="1" ht="27.75" customHeight="1">
      <c r="A14" s="10" t="s">
        <v>16</v>
      </c>
      <c r="B14" s="9">
        <f>29/650*10000</f>
        <v>446.15384615384613</v>
      </c>
      <c r="C14" s="7" t="s">
        <v>6</v>
      </c>
      <c r="D14" s="7" t="s">
        <v>5</v>
      </c>
      <c r="E14" s="9">
        <v>446.15</v>
      </c>
      <c r="F14" s="7">
        <f>G14+H14+I14</f>
        <v>29</v>
      </c>
      <c r="G14" s="7"/>
      <c r="H14" s="7"/>
      <c r="I14" s="7">
        <v>29</v>
      </c>
    </row>
    <row r="15" spans="1:9" s="1" customFormat="1" ht="27.75" customHeight="1">
      <c r="A15" s="10" t="s">
        <v>15</v>
      </c>
      <c r="B15" s="9">
        <f>26/750*10000</f>
        <v>346.66666666666663</v>
      </c>
      <c r="C15" s="7" t="s">
        <v>6</v>
      </c>
      <c r="D15" s="7" t="s">
        <v>5</v>
      </c>
      <c r="E15" s="9">
        <v>346.67</v>
      </c>
      <c r="F15" s="7">
        <f>G15+H15+I15</f>
        <v>26</v>
      </c>
      <c r="G15" s="7">
        <v>26</v>
      </c>
      <c r="H15" s="7"/>
      <c r="I15" s="8"/>
    </row>
    <row r="16" spans="1:9" s="1" customFormat="1" ht="27.75" customHeight="1">
      <c r="A16" s="10" t="s">
        <v>14</v>
      </c>
      <c r="B16" s="9">
        <v>840</v>
      </c>
      <c r="C16" s="7" t="s">
        <v>6</v>
      </c>
      <c r="D16" s="7" t="s">
        <v>1</v>
      </c>
      <c r="E16" s="9">
        <f>G16/750*10000</f>
        <v>840</v>
      </c>
      <c r="F16" s="7">
        <f>G16+H16+I16</f>
        <v>63</v>
      </c>
      <c r="G16" s="7">
        <v>63</v>
      </c>
      <c r="H16" s="7"/>
      <c r="I16" s="7"/>
    </row>
    <row r="17" spans="1:9" s="1" customFormat="1" ht="27.75" customHeight="1">
      <c r="A17" s="10" t="s">
        <v>13</v>
      </c>
      <c r="B17" s="9">
        <f>28/700*10000</f>
        <v>400</v>
      </c>
      <c r="C17" s="7" t="s">
        <v>6</v>
      </c>
      <c r="D17" s="7" t="s">
        <v>5</v>
      </c>
      <c r="E17" s="9">
        <v>400</v>
      </c>
      <c r="F17" s="7">
        <f>G17+H17+I17</f>
        <v>28</v>
      </c>
      <c r="G17" s="8"/>
      <c r="H17" s="7"/>
      <c r="I17" s="7">
        <v>28</v>
      </c>
    </row>
    <row r="18" spans="1:9" s="1" customFormat="1" ht="27.75" customHeight="1">
      <c r="A18" s="10" t="s">
        <v>12</v>
      </c>
      <c r="B18" s="9">
        <v>680</v>
      </c>
      <c r="C18" s="7" t="s">
        <v>2</v>
      </c>
      <c r="D18" s="7" t="s">
        <v>1</v>
      </c>
      <c r="E18" s="9">
        <v>680</v>
      </c>
      <c r="F18" s="7">
        <f>G18+H18+I18</f>
        <v>52</v>
      </c>
      <c r="G18" s="8"/>
      <c r="H18" s="7">
        <v>52</v>
      </c>
      <c r="I18" s="7"/>
    </row>
    <row r="19" spans="1:9" s="1" customFormat="1" ht="27.75" customHeight="1">
      <c r="A19" s="10" t="s">
        <v>11</v>
      </c>
      <c r="B19" s="9">
        <v>1362.5</v>
      </c>
      <c r="C19" s="7" t="s">
        <v>2</v>
      </c>
      <c r="D19" s="7" t="s">
        <v>1</v>
      </c>
      <c r="E19" s="9">
        <v>1362.5</v>
      </c>
      <c r="F19" s="7">
        <f>G19+H19+I19</f>
        <v>108</v>
      </c>
      <c r="G19" s="7">
        <v>108</v>
      </c>
      <c r="H19" s="8"/>
      <c r="I19" s="7"/>
    </row>
    <row r="20" spans="1:9" s="1" customFormat="1" ht="27.75" customHeight="1">
      <c r="A20" s="10" t="s">
        <v>10</v>
      </c>
      <c r="B20" s="9">
        <v>693.33</v>
      </c>
      <c r="C20" s="7" t="s">
        <v>6</v>
      </c>
      <c r="D20" s="7" t="s">
        <v>5</v>
      </c>
      <c r="E20" s="9">
        <f>G20/750*10000</f>
        <v>693.33333333333326</v>
      </c>
      <c r="F20" s="7">
        <f>G20+H20+I20</f>
        <v>52</v>
      </c>
      <c r="G20" s="7">
        <v>52</v>
      </c>
      <c r="H20" s="7"/>
      <c r="I20" s="7"/>
    </row>
    <row r="21" spans="1:9" s="1" customFormat="1" ht="27.75" customHeight="1">
      <c r="A21" s="10" t="s">
        <v>9</v>
      </c>
      <c r="B21" s="9">
        <v>400</v>
      </c>
      <c r="C21" s="7" t="s">
        <v>6</v>
      </c>
      <c r="D21" s="7" t="s">
        <v>5</v>
      </c>
      <c r="E21" s="9">
        <f>I21/750*10000</f>
        <v>400</v>
      </c>
      <c r="F21" s="7">
        <f>G21+H21+I21</f>
        <v>30</v>
      </c>
      <c r="G21" s="8"/>
      <c r="H21" s="8"/>
      <c r="I21" s="7">
        <v>30</v>
      </c>
    </row>
    <row r="22" spans="1:9" s="1" customFormat="1" ht="27.75" customHeight="1">
      <c r="A22" s="10" t="s">
        <v>8</v>
      </c>
      <c r="B22" s="9">
        <v>512.82000000000005</v>
      </c>
      <c r="C22" s="7" t="s">
        <v>6</v>
      </c>
      <c r="D22" s="7" t="s">
        <v>1</v>
      </c>
      <c r="E22" s="9">
        <f>H22/780*10000</f>
        <v>512.82051282051282</v>
      </c>
      <c r="F22" s="7">
        <f>G22+H22+I22</f>
        <v>40</v>
      </c>
      <c r="G22" s="8"/>
      <c r="H22" s="7">
        <v>40</v>
      </c>
      <c r="I22" s="7"/>
    </row>
    <row r="23" spans="1:9" s="1" customFormat="1" ht="27.75" customHeight="1">
      <c r="A23" s="10" t="s">
        <v>7</v>
      </c>
      <c r="B23" s="9">
        <f>13/700*10000</f>
        <v>185.71428571428572</v>
      </c>
      <c r="C23" s="7" t="s">
        <v>6</v>
      </c>
      <c r="D23" s="7" t="s">
        <v>5</v>
      </c>
      <c r="E23" s="9">
        <v>185.71</v>
      </c>
      <c r="F23" s="7">
        <f>G23+H23+I23</f>
        <v>13</v>
      </c>
      <c r="G23" s="7">
        <v>13</v>
      </c>
      <c r="H23" s="7"/>
      <c r="I23" s="8"/>
    </row>
    <row r="24" spans="1:9" s="1" customFormat="1" ht="27.75" customHeight="1">
      <c r="A24" s="10" t="s">
        <v>4</v>
      </c>
      <c r="B24" s="9">
        <v>1315.79</v>
      </c>
      <c r="C24" s="7" t="s">
        <v>2</v>
      </c>
      <c r="D24" s="7" t="s">
        <v>1</v>
      </c>
      <c r="E24" s="9">
        <f>H24/760*10000</f>
        <v>1315.7894736842104</v>
      </c>
      <c r="F24" s="7">
        <f>G24+H24+I24</f>
        <v>100</v>
      </c>
      <c r="G24" s="8"/>
      <c r="H24" s="7">
        <v>100</v>
      </c>
      <c r="I24" s="7"/>
    </row>
    <row r="25" spans="1:9" s="1" customFormat="1" ht="27.75" customHeight="1">
      <c r="A25" s="10" t="s">
        <v>3</v>
      </c>
      <c r="B25" s="9">
        <v>1269.23</v>
      </c>
      <c r="C25" s="7" t="s">
        <v>2</v>
      </c>
      <c r="D25" s="7" t="s">
        <v>1</v>
      </c>
      <c r="E25" s="9">
        <f>H25/780*10000</f>
        <v>1269.2307692307691</v>
      </c>
      <c r="F25" s="7">
        <f>H25+G25+I25</f>
        <v>99</v>
      </c>
      <c r="G25" s="8"/>
      <c r="H25" s="7">
        <v>99</v>
      </c>
      <c r="I25" s="7"/>
    </row>
    <row r="26" spans="1:9" s="1" customFormat="1">
      <c r="A26" s="6" t="s">
        <v>0</v>
      </c>
      <c r="B26" s="4"/>
      <c r="C26" s="4"/>
      <c r="D26" s="4"/>
      <c r="E26" s="5"/>
      <c r="F26" s="4"/>
      <c r="G26" s="4"/>
      <c r="H26" s="4"/>
      <c r="I26" s="4"/>
    </row>
  </sheetData>
  <mergeCells count="9">
    <mergeCell ref="A2:I2"/>
    <mergeCell ref="A3:D3"/>
    <mergeCell ref="F3:G3"/>
    <mergeCell ref="F4:I4"/>
    <mergeCell ref="A4:A5"/>
    <mergeCell ref="B4:B5"/>
    <mergeCell ref="C4:C5"/>
    <mergeCell ref="D4:D5"/>
    <mergeCell ref="E4:E5"/>
  </mergeCells>
  <phoneticPr fontId="2" type="noConversion"/>
  <pageMargins left="1.33819444444444" right="0.35416666666666702" top="0.156944444444444" bottom="0.23611111111111099" header="0.31496062992126" footer="0.31496062992126"/>
  <pageSetup paperSize="9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DELLHL01</dc:creator>
  <cp:lastModifiedBy>DELLHL01</cp:lastModifiedBy>
  <dcterms:created xsi:type="dcterms:W3CDTF">2022-03-10T08:27:13Z</dcterms:created>
  <dcterms:modified xsi:type="dcterms:W3CDTF">2022-03-10T08:27:48Z</dcterms:modified>
</cp:coreProperties>
</file>